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989" activeTab="0"/>
  </bookViews>
  <sheets>
    <sheet name="прайс-лист" sheetId="1" r:id="rId1"/>
    <sheet name="нанесение" sheetId="2" r:id="rId2"/>
  </sheets>
  <definedNames>
    <definedName name="_xlnm.Print_Area" localSheetId="1">'нанесение'!$A$1:$K$124</definedName>
    <definedName name="_xlnm.Print_Area" localSheetId="0">'прайс-лист'!$A$1:$C$294</definedName>
  </definedNames>
  <calcPr fullCalcOnLoad="1" refMode="R1C1"/>
</workbook>
</file>

<file path=xl/sharedStrings.xml><?xml version="1.0" encoding="utf-8"?>
<sst xmlns="http://schemas.openxmlformats.org/spreadsheetml/2006/main" count="407" uniqueCount="244">
  <si>
    <t>Art. Nr.</t>
  </si>
  <si>
    <t>Наименование</t>
  </si>
  <si>
    <t>Цена, (руб.)</t>
  </si>
  <si>
    <t>LIBERTY</t>
  </si>
  <si>
    <t>Modellvariante</t>
  </si>
  <si>
    <t>polished</t>
  </si>
  <si>
    <t>Доплата за Metallclip</t>
  </si>
  <si>
    <t>Доплата metallisierte Spitze (не для Soft touch)</t>
  </si>
  <si>
    <t>CHALLENGER</t>
  </si>
  <si>
    <t xml:space="preserve">Доплата за стержень Magic Flow 1.4 </t>
  </si>
  <si>
    <t>DART</t>
  </si>
  <si>
    <t>SUPER-HIT</t>
  </si>
  <si>
    <t>POINT</t>
  </si>
  <si>
    <t>metal</t>
  </si>
  <si>
    <t>HATTRIX</t>
  </si>
  <si>
    <t>Доплата за  Metallclip</t>
  </si>
  <si>
    <t>CENTRIX</t>
  </si>
  <si>
    <t>AKZENTO</t>
  </si>
  <si>
    <t>BIG PEN</t>
  </si>
  <si>
    <t>Доплата за вариант с текстовым роликом</t>
  </si>
  <si>
    <t>Nature Plus</t>
  </si>
  <si>
    <t>NEW SPRING</t>
  </si>
  <si>
    <t>DUO PEN</t>
  </si>
  <si>
    <t>MATRIX</t>
  </si>
  <si>
    <t>SOFT SPRING</t>
  </si>
  <si>
    <t>Kugelschreiber Steel</t>
  </si>
  <si>
    <t>Kugelschreiber Alu</t>
  </si>
  <si>
    <t>Druckbleistift Steel</t>
  </si>
  <si>
    <t>Druckbleistift Alu</t>
  </si>
  <si>
    <t>Set Softstar Steel, Kugelschreiber + Druckbleistift in ET 156</t>
  </si>
  <si>
    <t>Set Softstar Alu, Kugelschreiber + Druckbleistift in ET 156</t>
  </si>
  <si>
    <t>DEVON</t>
  </si>
  <si>
    <t xml:space="preserve"> Kugelschreiber Steel</t>
  </si>
  <si>
    <t xml:space="preserve"> Set Kugelschreiber in ET 169</t>
  </si>
  <si>
    <t>DELGADO</t>
  </si>
  <si>
    <t>Kugelschreiber Classic schwarz</t>
  </si>
  <si>
    <t>Kugelschreiber Classic Steel</t>
  </si>
  <si>
    <t>Rollerball Classic schwarz</t>
  </si>
  <si>
    <t>Rollerball Classic Steel</t>
  </si>
  <si>
    <t>Set Delgado Classic Steel Kugelschreiber + Rollerball in ET 156</t>
  </si>
  <si>
    <t>Set Delgado Classic Kugelschreiber + Rollerball in ET 156</t>
  </si>
  <si>
    <t>Kugelschreiber Metallic  (Anthrazit+Blau)</t>
  </si>
  <si>
    <t>Kugelschreiber Edelstahl-Finish</t>
  </si>
  <si>
    <t>Rollerball Metallic  (Anthrazit+Blau)</t>
  </si>
  <si>
    <t>Rollerball Edelstahl-Finish</t>
  </si>
  <si>
    <t>Set Delgado Metallic Kugelschreiber + Rollerball in ET 156</t>
  </si>
  <si>
    <t>Set Delgado Steel Kugelschreiber + Rollerball in ET 156</t>
  </si>
  <si>
    <t>NAUTIC</t>
  </si>
  <si>
    <t>Kugelschreiber</t>
  </si>
  <si>
    <t>Rollerball</t>
  </si>
  <si>
    <t>Touch Pad Pen</t>
  </si>
  <si>
    <t>Set Touch Pad Pen + Rollerball in ET 171</t>
  </si>
  <si>
    <t>VISIR</t>
  </si>
  <si>
    <t xml:space="preserve"> Kugelschreiber</t>
  </si>
  <si>
    <t xml:space="preserve"> Rollerball</t>
  </si>
  <si>
    <t>SIGNER LINER</t>
  </si>
  <si>
    <t>IMAGE</t>
  </si>
  <si>
    <t>Kugelschreiber Chrome</t>
  </si>
  <si>
    <t>Rollerball Chrome</t>
  </si>
  <si>
    <t>0075</t>
  </si>
  <si>
    <t>Füllhalter Chrome</t>
  </si>
  <si>
    <t>Set Chrom Kugelschreiber + Füllhalter in ET 156</t>
  </si>
  <si>
    <t>Set Chrome Kugelschreiber + Rollerball in ET 156</t>
  </si>
  <si>
    <t>Kugelschreiber Black Line</t>
  </si>
  <si>
    <t>Rollerball Black Line</t>
  </si>
  <si>
    <t>0104</t>
  </si>
  <si>
    <t>Füllhalter Black Line</t>
  </si>
  <si>
    <t>Set Black Line Kugelschreiber + Füllhalter in ET 156</t>
  </si>
  <si>
    <t>Set Black Line Kugelschreiber + Rollerball in ET 156</t>
  </si>
  <si>
    <t>Kugelschreiber White Line</t>
  </si>
  <si>
    <t>Rollerball White Line</t>
  </si>
  <si>
    <t>0106</t>
  </si>
  <si>
    <t>Füllhalter White Line</t>
  </si>
  <si>
    <t>Set White Line Kugelschreiber + Rollerball in ET 156</t>
  </si>
  <si>
    <t>Set White Line Kugelschreiber + Füllhalter in ET 156</t>
  </si>
  <si>
    <t>SOLARIS</t>
  </si>
  <si>
    <t xml:space="preserve">Kugelschreiber </t>
  </si>
  <si>
    <t xml:space="preserve">TIZIO </t>
  </si>
  <si>
    <t>Kugelschreiber Metall mit Nussbaumholz</t>
  </si>
  <si>
    <t>0240</t>
  </si>
  <si>
    <t>Füllhalter</t>
  </si>
  <si>
    <t>Set Kugelschreiber + Rollerball in ET 160</t>
  </si>
  <si>
    <t>Set Kugelschreiber + Füllhalter in ET 160</t>
  </si>
  <si>
    <t>CARBON</t>
  </si>
  <si>
    <t>Kugelschreiber Metall mit leichtem Carbon</t>
  </si>
  <si>
    <t>0076</t>
  </si>
  <si>
    <t>ETUIS</t>
  </si>
  <si>
    <t>ET</t>
  </si>
  <si>
    <t>156 schwarz</t>
  </si>
  <si>
    <t>156 weiß</t>
  </si>
  <si>
    <t>Minen</t>
  </si>
  <si>
    <t>ПРАЙС НА РЕКЛАМНУЮ ПЕЧАТЬ И ДОПОЛНИТЕЛЬНЫЕ РАСХОДЫ</t>
  </si>
  <si>
    <t>Цены в рублях</t>
  </si>
  <si>
    <t xml:space="preserve">(S) Печать на ручках вкруговую  или на роликах за лого </t>
  </si>
  <si>
    <t>(T) Тампопечать на ручках и сувенирах из пластика стандартн. формы:</t>
  </si>
  <si>
    <t>Технические расходы по предпечатной подготовке включены в стоимость нанесения!</t>
  </si>
  <si>
    <t>При тираже до 249 шт, в руб:</t>
  </si>
  <si>
    <t>за цвет и поверхность  /за 1 шт./</t>
  </si>
  <si>
    <t>от 250 шт</t>
  </si>
  <si>
    <t>от 500 шт</t>
  </si>
  <si>
    <t>от 1.000 шт</t>
  </si>
  <si>
    <t>от 2.000 шт</t>
  </si>
  <si>
    <t>от 3.000шт</t>
  </si>
  <si>
    <t>от 4.000 шт</t>
  </si>
  <si>
    <t>от 5.000 шт</t>
  </si>
  <si>
    <t>от 10.000 шт</t>
  </si>
  <si>
    <t>от 25.000 шт</t>
  </si>
  <si>
    <t>от 40.000 шт</t>
  </si>
  <si>
    <t>Изготовление образца без стоимости изделия за 1цвет (при заказе не менее 29000 руб):</t>
  </si>
  <si>
    <t>В случае печати под клипом: начало печ. 90° от края клипа</t>
  </si>
  <si>
    <t>Лого предоставлять в СorelDraw, Adode Illust. в "кривых" M 1:1</t>
  </si>
  <si>
    <t>(E) Лазерная гравировка на ручках</t>
  </si>
  <si>
    <t>При тираже до 25 шт, включая настройку, в руб:</t>
  </si>
  <si>
    <t>Гравировка отдельных имен, фамилий,инициалов, включая техрасходы, за 1 шт, в руб:</t>
  </si>
  <si>
    <t>от 26 шт</t>
  </si>
  <si>
    <t>от 100 шт</t>
  </si>
  <si>
    <t>от 300 шт</t>
  </si>
  <si>
    <t>за 1 шт</t>
  </si>
  <si>
    <t>Допустимый технический брак - 1% (на приладку при тираже до 100 шт - 1ед.)</t>
  </si>
  <si>
    <t>Цена маркировки лого до 100 мм:</t>
  </si>
  <si>
    <t>плюс 50%</t>
  </si>
  <si>
    <t>Высота лого не более 65% от диаметра ручки</t>
  </si>
  <si>
    <t>Лого предоставлять в СorelDraw, Adоbe Illustrator в "кривых" M 1:1</t>
  </si>
  <si>
    <t xml:space="preserve">Лазерная гравировка на плоских поверхностях из металла, дерева,пластика и стекла </t>
  </si>
  <si>
    <t>за 1 кв.см.</t>
  </si>
  <si>
    <t>Стоимость маркировки изделия, дороже 1300 руб, увеличивается (по согласованию)</t>
  </si>
  <si>
    <t>Допустимый технический брак - 1% ( на приладку при тираже до 100 шт - 1ед.)</t>
  </si>
  <si>
    <t>Лого предоставлять в СorelDraw, Adobe Illustrator в "кривых" M 1:1</t>
  </si>
  <si>
    <t>(H) Печать на металлических ручках</t>
  </si>
  <si>
    <t>При тираже до 49 шт, в руб:</t>
  </si>
  <si>
    <t>от 50 шт</t>
  </si>
  <si>
    <t>от 200 шт</t>
  </si>
  <si>
    <t xml:space="preserve">Изготовление образца без стоимости изделия за 1 цвет при заказе не менее 29000 руб: </t>
  </si>
  <si>
    <t>Время полного высыхания краски на ручках 7 календарных дней.</t>
  </si>
  <si>
    <r>
      <t>(D) Digital Print</t>
    </r>
    <r>
      <rPr>
        <b/>
        <sz val="20"/>
        <color indexed="10"/>
        <rFont val="Arial"/>
        <family val="2"/>
      </rPr>
      <t>*</t>
    </r>
    <r>
      <rPr>
        <b/>
        <sz val="15"/>
        <color indexed="8"/>
        <rFont val="Arial"/>
        <family val="2"/>
      </rPr>
      <t xml:space="preserve"> (Россия)</t>
    </r>
  </si>
  <si>
    <t>Наименование модели</t>
  </si>
  <si>
    <t>от 3.000 шт</t>
  </si>
  <si>
    <t>Цифровая печать на клипе</t>
  </si>
  <si>
    <t xml:space="preserve"> от 50 шт</t>
  </si>
  <si>
    <t xml:space="preserve"> от 100 шт</t>
  </si>
  <si>
    <r>
      <t>*</t>
    </r>
    <r>
      <rPr>
        <sz val="16"/>
        <color indexed="10"/>
        <rFont val="Arial"/>
        <family val="2"/>
      </rPr>
      <t>скидки не предоставляются</t>
    </r>
  </si>
  <si>
    <t>360° Цифровая круговая печать*</t>
  </si>
  <si>
    <t>* Кроме поверхности корпуса soft touch</t>
  </si>
  <si>
    <t>360° Цифровая круговая печать</t>
  </si>
  <si>
    <t xml:space="preserve">(W) "Schaftdruck 360°: 1-5 Farben" Круговая печать на 360°* </t>
  </si>
  <si>
    <t>От 500 шт</t>
  </si>
  <si>
    <t xml:space="preserve"> от 3.000 шт</t>
  </si>
  <si>
    <t>* скидки не предоставляются</t>
  </si>
  <si>
    <r>
      <t>(Q) PMS - Pantone Matching System-Service</t>
    </r>
    <r>
      <rPr>
        <b/>
        <sz val="20"/>
        <color indexed="10"/>
        <rFont val="Arial"/>
        <family val="2"/>
      </rPr>
      <t>*</t>
    </r>
  </si>
  <si>
    <t xml:space="preserve">PMS-сервис (прибл. 3 нед. изготовление) возможен при тираже </t>
  </si>
  <si>
    <r>
      <t xml:space="preserve">* </t>
    </r>
    <r>
      <rPr>
        <sz val="16"/>
        <color indexed="10"/>
        <rFont val="Arial"/>
        <family val="2"/>
      </rPr>
      <t>скидки не предоставляются</t>
    </r>
  </si>
  <si>
    <t>Дополнительный сервис</t>
  </si>
  <si>
    <t>a. Репродукционные работы</t>
  </si>
  <si>
    <t>Графические работы за цвет и поверхность:</t>
  </si>
  <si>
    <t xml:space="preserve">b. Последующие изменения заказа за каждую позицию (смена краски: от 1.000 шт): </t>
  </si>
  <si>
    <t xml:space="preserve">c. При круговой шелкографии на ручках кроме Senator дополнит. </t>
  </si>
  <si>
    <t xml:space="preserve">взимается за изготовление оснастки: </t>
  </si>
  <si>
    <t>По техническим причинам точная передача цветов не может быть гарантирована!</t>
  </si>
  <si>
    <t>d. Печать на изделиях заказчика*</t>
  </si>
  <si>
    <r>
      <t>*</t>
    </r>
    <r>
      <rPr>
        <sz val="16"/>
        <rFont val="Arial"/>
        <family val="2"/>
      </rPr>
      <t>cкидки на печать на изделиях заказчика соответствуют скидкам на печать на продукции ТМ SENATOR</t>
    </r>
  </si>
  <si>
    <t>ВНИМАНИЕ! При срочных заказах наценка 100%</t>
  </si>
  <si>
    <t xml:space="preserve">Внимание !!! Мин. ширина линии на предоставляемом макете при М1:1 0.15 мм </t>
  </si>
  <si>
    <t>Растр шелкография: растр 40, интенсивность: 15 - 85 %</t>
  </si>
  <si>
    <t>Растр тампон: растр 60, интенсивность: 15 - 85 %</t>
  </si>
  <si>
    <t>Сроки поставки действительны только после оплаты, согласования заказа и  утверждения макета!</t>
  </si>
  <si>
    <t>Расчет для soft touch - продуктов в Германии.</t>
  </si>
  <si>
    <t xml:space="preserve"> от 1000 шт</t>
  </si>
  <si>
    <t xml:space="preserve"> от 3000 шт</t>
  </si>
  <si>
    <r>
      <t>(D) HD Druck 360°: CMYK</t>
    </r>
    <r>
      <rPr>
        <b/>
        <sz val="20"/>
        <color indexed="10"/>
        <rFont val="Arial"/>
        <family val="2"/>
      </rPr>
      <t>*</t>
    </r>
    <r>
      <rPr>
        <b/>
        <sz val="15"/>
        <color indexed="8"/>
        <rFont val="Arial"/>
        <family val="2"/>
      </rPr>
      <t xml:space="preserve"> (Германия)</t>
    </r>
  </si>
  <si>
    <t>BRIDGE</t>
  </si>
  <si>
    <t xml:space="preserve">за 1 шт./цвет </t>
  </si>
  <si>
    <t>Техрасходы за 1 цвет — 2300 руб.</t>
  </si>
  <si>
    <r>
      <t xml:space="preserve">Изготовление образца в Германии — 2000 руб. </t>
    </r>
    <r>
      <rPr>
        <sz val="16"/>
        <rFont val="Arial"/>
        <family val="2"/>
      </rPr>
      <t>(за цвет/мотив стоимость ручки включена)</t>
    </r>
    <r>
      <rPr>
        <sz val="16"/>
        <color indexed="10"/>
        <rFont val="Arial"/>
        <family val="2"/>
      </rPr>
      <t xml:space="preserve"> БЕЗ ДОСТАВКИ</t>
    </r>
  </si>
  <si>
    <t>Polished MT</t>
  </si>
  <si>
    <t>Clear</t>
  </si>
  <si>
    <t>Clear MT</t>
  </si>
  <si>
    <t>Условные обозначения:</t>
  </si>
  <si>
    <t>MT - блестящий наконечник из металла</t>
  </si>
  <si>
    <t>Polished</t>
  </si>
  <si>
    <t>Polished Basic</t>
  </si>
  <si>
    <t>Polished MTT</t>
  </si>
  <si>
    <t>Polished MC</t>
  </si>
  <si>
    <t>Polished MTT MC</t>
  </si>
  <si>
    <t>Clear MTT</t>
  </si>
  <si>
    <t>Clear MC</t>
  </si>
  <si>
    <t>Clear MTT MC</t>
  </si>
  <si>
    <t>Soft Touch</t>
  </si>
  <si>
    <t>Soft Touch MC</t>
  </si>
  <si>
    <t>Mix &amp; Match (Soft Touch)</t>
  </si>
  <si>
    <t>SG - цветная мягкая зона грифа</t>
  </si>
  <si>
    <t>MC - металлический клип</t>
  </si>
  <si>
    <t>MTT - металлизированный наконечник</t>
  </si>
  <si>
    <t>Polished Basic SG</t>
  </si>
  <si>
    <t>Clear SG</t>
  </si>
  <si>
    <t>Frosted</t>
  </si>
  <si>
    <t>Matt</t>
  </si>
  <si>
    <t>Recycled</t>
  </si>
  <si>
    <t>Polished Basic SG MC</t>
  </si>
  <si>
    <t>Clear SG MC</t>
  </si>
  <si>
    <t>Polished MB MC</t>
  </si>
  <si>
    <t>Clear MB MC</t>
  </si>
  <si>
    <t xml:space="preserve">Polished </t>
  </si>
  <si>
    <r>
      <t xml:space="preserve">Bridge Mix &amp; Match  </t>
    </r>
    <r>
      <rPr>
        <sz val="11"/>
        <color indexed="10"/>
        <rFont val="Avenir Next W1G"/>
        <family val="0"/>
      </rPr>
      <t xml:space="preserve"> (NEW)</t>
    </r>
  </si>
  <si>
    <t>Доплата за Metallspitze glänzend</t>
  </si>
  <si>
    <t>Доплата за Magic Flow Mine 1,4 für Mix &amp; Match</t>
  </si>
  <si>
    <r>
      <t xml:space="preserve">Bridge Softtouch </t>
    </r>
    <r>
      <rPr>
        <sz val="11"/>
        <color indexed="10"/>
        <rFont val="Avenir Next W1G"/>
        <family val="0"/>
      </rPr>
      <t xml:space="preserve"> (NEW)</t>
    </r>
  </si>
  <si>
    <t>Mix &amp; Match</t>
  </si>
  <si>
    <t>Доплата за стержень Magic Flow 1.4 für mix &amp; match</t>
  </si>
  <si>
    <r>
      <t xml:space="preserve">Polished Basic SG         </t>
    </r>
    <r>
      <rPr>
        <sz val="11"/>
        <color indexed="10"/>
        <rFont val="Avenir Next W1G"/>
        <family val="0"/>
      </rPr>
      <t xml:space="preserve"> (NEW)</t>
    </r>
  </si>
  <si>
    <r>
      <t xml:space="preserve">Polished Basic SG MC        </t>
    </r>
    <r>
      <rPr>
        <sz val="11"/>
        <color indexed="10"/>
        <rFont val="Avenir Next W1G"/>
        <family val="0"/>
      </rPr>
      <t xml:space="preserve"> (NEW)</t>
    </r>
  </si>
  <si>
    <r>
      <t xml:space="preserve">Clear SG         </t>
    </r>
    <r>
      <rPr>
        <sz val="11"/>
        <color indexed="10"/>
        <rFont val="Avenir Next W1G"/>
        <family val="0"/>
      </rPr>
      <t xml:space="preserve"> (NEW)</t>
    </r>
  </si>
  <si>
    <r>
      <t xml:space="preserve">Clear SG MC        </t>
    </r>
    <r>
      <rPr>
        <sz val="11"/>
        <color indexed="10"/>
        <rFont val="Avenir Next W1G"/>
        <family val="0"/>
      </rPr>
      <t xml:space="preserve"> (NEW)</t>
    </r>
  </si>
  <si>
    <t>CLIP 4 YOU</t>
  </si>
  <si>
    <r>
      <t xml:space="preserve">Liberty Clip 4 You Mix &amp; Match   </t>
    </r>
    <r>
      <rPr>
        <sz val="11"/>
        <color indexed="10"/>
        <rFont val="Avenir Next W1G"/>
        <family val="0"/>
      </rPr>
      <t xml:space="preserve">  (NEW)</t>
    </r>
  </si>
  <si>
    <t>Доплата metallisierte Spitze (nicht für Soft Touch)</t>
  </si>
  <si>
    <t xml:space="preserve">Доплата Schaft mit Softgriffzone </t>
  </si>
  <si>
    <t>Доплата Schaft mit Soft Touch Oberfläche</t>
  </si>
  <si>
    <t xml:space="preserve">Доплата за стержень Magic Flow Mine 1,4 </t>
  </si>
  <si>
    <r>
      <rPr>
        <i/>
        <sz val="11"/>
        <rFont val="Avenir Next W1G"/>
        <family val="0"/>
      </rPr>
      <t>Техрасходы на изготовление индивидуального клипа</t>
    </r>
    <r>
      <rPr>
        <sz val="11"/>
        <rFont val="Avenir Next W1G"/>
        <family val="2"/>
      </rPr>
      <t xml:space="preserve">
</t>
    </r>
    <r>
      <rPr>
        <sz val="11"/>
        <rFont val="Calibri"/>
        <family val="2"/>
      </rPr>
      <t xml:space="preserve">(Die Werkzeugeinsätze bleiben Eigentum von Senator) </t>
    </r>
  </si>
  <si>
    <t xml:space="preserve">Modellvariante </t>
  </si>
  <si>
    <t>Polished (X20)</t>
  </si>
  <si>
    <t>mix &amp; match</t>
  </si>
  <si>
    <t>SOFTSTAR  (STAR TEC)</t>
  </si>
  <si>
    <t>Polar</t>
  </si>
  <si>
    <r>
      <t xml:space="preserve">Polar KS Mix &amp; Match </t>
    </r>
    <r>
      <rPr>
        <sz val="11"/>
        <color indexed="10"/>
        <rFont val="Avenir Next W1G"/>
        <family val="0"/>
      </rPr>
      <t xml:space="preserve"> (NEW)</t>
    </r>
  </si>
  <si>
    <t>181 (inkl. 4c-Druck)</t>
  </si>
  <si>
    <t xml:space="preserve">Magic flow Mine 1,0 mm, X20 </t>
  </si>
  <si>
    <t>Magic flow Mine 1,0 mm, G2</t>
  </si>
  <si>
    <t>Magic flow Mine 1,4 mm, G2</t>
  </si>
  <si>
    <t>Jumbo Mine 1,0mm, X20</t>
  </si>
  <si>
    <t>Metallmine 1,0 mm, G2</t>
  </si>
  <si>
    <t>Rollerball Mine 1,0 mm</t>
  </si>
  <si>
    <t>Rollerball Mine Metall 1,0 mm</t>
  </si>
  <si>
    <t>Set Chrome Kugelschreiber + Rollerball in  in ET 150</t>
  </si>
  <si>
    <t>Set Chrom Kugelschreiber + Füllhalter in  in ET 150</t>
  </si>
  <si>
    <t>Set Black Line Kugelschreiber + Füllhalter in  in ET 150</t>
  </si>
  <si>
    <t>Set Black Line Kugelschreiber + Rollerball in  in ET 150</t>
  </si>
  <si>
    <t xml:space="preserve"> Set Kugelschreiber + RB in ET 160</t>
  </si>
  <si>
    <t>от 20.000 шт, кроме Dou Pen, Point Metal, Big Pen.</t>
  </si>
  <si>
    <t>РУЧКИ SENATOR - PEN SHOP 2018</t>
  </si>
  <si>
    <t>Цены с 01.03.2018</t>
  </si>
  <si>
    <t>ООО "БРЭНД МЕДИА" - официальный дилер в России. www.brandmedia.su</t>
  </si>
  <si>
    <t>+7(495)7408558 (многоканальный)</t>
  </si>
  <si>
    <t>Артикул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</si>
</sst>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 * #,##0.00\ [$€-1]\ ;\-* #,##0.00\ [$€-1]\ ;\ * \-#\ [$€-1]\ "/>
    <numFmt numFmtId="173" formatCode="[$€-419]\ #,##0.00"/>
    <numFmt numFmtId="174" formatCode="#,##0&quot; Stück&quot;"/>
    <numFmt numFmtId="175" formatCode="&quot;DM &quot;0.00"/>
    <numFmt numFmtId="176" formatCode="[$€-2]\ #,##0.00"/>
    <numFmt numFmtId="177" formatCode="_-* #,##0.00&quot; €&quot;_-;\-* #,##0.00&quot; €&quot;_-;_-* \-??&quot; €&quot;_-;_-@_-"/>
    <numFmt numFmtId="178" formatCode="_-* #,##0.000_р_._-;\-* #,##0.000_р_._-;_-* \-???_р_._-;_-@_-"/>
    <numFmt numFmtId="179" formatCode="_-* #,##0.000&quot; €&quot;_-;\-* #,##0.000&quot; €&quot;_-;_-* \-??&quot; €&quot;_-;_-@_-"/>
    <numFmt numFmtId="180" formatCode="0.000"/>
    <numFmt numFmtId="181" formatCode="_-* #,##0.00,\€_-;\-* #,##0.00,\€_-;_-* \-??&quot; €&quot;_-;_-@_-"/>
    <numFmt numFmtId="182" formatCode="0.0000000"/>
    <numFmt numFmtId="183" formatCode="0.000000"/>
    <numFmt numFmtId="184" formatCode="0.00000"/>
    <numFmt numFmtId="185" formatCode="0.0000"/>
  </numFmts>
  <fonts count="62">
    <font>
      <sz val="10"/>
      <name val="Arial"/>
      <family val="2"/>
    </font>
    <font>
      <sz val="12"/>
      <name val="Arial"/>
      <family val="2"/>
    </font>
    <font>
      <b/>
      <sz val="22"/>
      <color indexed="8"/>
      <name val="Avenir Next W1G"/>
      <family val="2"/>
    </font>
    <font>
      <b/>
      <sz val="26"/>
      <color indexed="8"/>
      <name val="Avenir Next W1G"/>
      <family val="2"/>
    </font>
    <font>
      <b/>
      <sz val="10"/>
      <name val="Arial"/>
      <family val="2"/>
    </font>
    <font>
      <b/>
      <sz val="11"/>
      <name val="Avenir Next W1G"/>
      <family val="2"/>
    </font>
    <font>
      <sz val="11"/>
      <name val="Avenir Next W1G"/>
      <family val="2"/>
    </font>
    <font>
      <sz val="9"/>
      <name val="Avenir Next W1G"/>
      <family val="2"/>
    </font>
    <font>
      <i/>
      <sz val="11"/>
      <name val="Avenir Next W1G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News Gothic BT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b/>
      <i/>
      <sz val="11"/>
      <color indexed="10"/>
      <name val="News Gothic BT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b/>
      <sz val="20"/>
      <color indexed="10"/>
      <name val="Arial"/>
      <family val="2"/>
    </font>
    <font>
      <b/>
      <sz val="15"/>
      <color indexed="8"/>
      <name val="Arial"/>
      <family val="2"/>
    </font>
    <font>
      <i/>
      <sz val="11"/>
      <color indexed="10"/>
      <name val="Arial"/>
      <family val="2"/>
    </font>
    <font>
      <b/>
      <i/>
      <sz val="11"/>
      <color indexed="8"/>
      <name val="News Gothic BT"/>
      <family val="2"/>
    </font>
    <font>
      <i/>
      <sz val="11"/>
      <color indexed="8"/>
      <name val="Arial"/>
      <family val="2"/>
    </font>
    <font>
      <sz val="11"/>
      <name val="Arial Cyr"/>
      <family val="2"/>
    </font>
    <font>
      <b/>
      <sz val="11"/>
      <color indexed="10"/>
      <name val="Arial"/>
      <family val="2"/>
    </font>
    <font>
      <sz val="16"/>
      <color indexed="10"/>
      <name val="Arial"/>
      <family val="2"/>
    </font>
    <font>
      <sz val="16"/>
      <name val="Arial"/>
      <family val="2"/>
    </font>
    <font>
      <sz val="11"/>
      <color indexed="10"/>
      <name val="Arial"/>
      <family val="2"/>
    </font>
    <font>
      <sz val="11"/>
      <color indexed="10"/>
      <name val="Avenir Next W1G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72" fontId="0" fillId="0" borderId="0" applyFill="0" applyBorder="0" applyAlignment="0" applyProtection="0"/>
    <xf numFmtId="0" fontId="9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7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1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left"/>
    </xf>
    <xf numFmtId="49" fontId="2" fillId="34" borderId="0" xfId="0" applyNumberFormat="1" applyFont="1" applyFill="1" applyBorder="1" applyAlignment="1">
      <alignment horizontal="left" vertical="center"/>
    </xf>
    <xf numFmtId="49" fontId="3" fillId="34" borderId="0" xfId="0" applyNumberFormat="1" applyFont="1" applyFill="1" applyBorder="1" applyAlignment="1">
      <alignment horizontal="left" vertical="center"/>
    </xf>
    <xf numFmtId="49" fontId="3" fillId="34" borderId="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14" fontId="4" fillId="33" borderId="0" xfId="0" applyNumberFormat="1" applyFont="1" applyFill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left"/>
    </xf>
    <xf numFmtId="0" fontId="7" fillId="33" borderId="12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6" fillId="33" borderId="14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/>
    </xf>
    <xf numFmtId="0" fontId="10" fillId="0" borderId="0" xfId="54" applyFont="1">
      <alignment/>
      <protection/>
    </xf>
    <xf numFmtId="0" fontId="10" fillId="0" borderId="0" xfId="54" applyFont="1" applyFill="1" applyBorder="1">
      <alignment/>
      <protection/>
    </xf>
    <xf numFmtId="0" fontId="10" fillId="0" borderId="0" xfId="0" applyFont="1" applyAlignment="1">
      <alignment/>
    </xf>
    <xf numFmtId="0" fontId="10" fillId="0" borderId="0" xfId="54" applyFont="1" applyFill="1">
      <alignment/>
      <protection/>
    </xf>
    <xf numFmtId="174" fontId="10" fillId="0" borderId="0" xfId="56" applyNumberFormat="1" applyFont="1" applyProtection="1">
      <alignment/>
      <protection/>
    </xf>
    <xf numFmtId="0" fontId="10" fillId="0" borderId="0" xfId="56" applyFont="1" applyProtection="1">
      <alignment/>
      <protection/>
    </xf>
    <xf numFmtId="175" fontId="10" fillId="0" borderId="0" xfId="56" applyNumberFormat="1" applyFont="1" applyProtection="1">
      <alignment/>
      <protection/>
    </xf>
    <xf numFmtId="4" fontId="12" fillId="0" borderId="0" xfId="54" applyNumberFormat="1" applyFont="1" applyFill="1" applyBorder="1" applyAlignment="1" applyProtection="1">
      <alignment horizontal="left"/>
      <protection hidden="1"/>
    </xf>
    <xf numFmtId="14" fontId="12" fillId="0" borderId="0" xfId="56" applyNumberFormat="1" applyFont="1" applyAlignment="1" applyProtection="1">
      <alignment horizontal="right"/>
      <protection/>
    </xf>
    <xf numFmtId="174" fontId="12" fillId="35" borderId="0" xfId="56" applyNumberFormat="1" applyFont="1" applyFill="1" applyAlignment="1" applyProtection="1">
      <alignment horizontal="left"/>
      <protection/>
    </xf>
    <xf numFmtId="0" fontId="13" fillId="35" borderId="0" xfId="54" applyFont="1" applyFill="1" applyProtection="1">
      <alignment/>
      <protection/>
    </xf>
    <xf numFmtId="0" fontId="10" fillId="0" borderId="0" xfId="57" applyFont="1" applyFill="1" applyProtection="1">
      <alignment/>
      <protection/>
    </xf>
    <xf numFmtId="0" fontId="10" fillId="0" borderId="0" xfId="57" applyFont="1" applyAlignment="1" applyProtection="1">
      <alignment horizontal="left"/>
      <protection/>
    </xf>
    <xf numFmtId="0" fontId="10" fillId="0" borderId="0" xfId="57" applyFont="1" applyProtection="1">
      <alignment/>
      <protection/>
    </xf>
    <xf numFmtId="2" fontId="10" fillId="0" borderId="0" xfId="54" applyNumberFormat="1" applyFont="1">
      <alignment/>
      <protection/>
    </xf>
    <xf numFmtId="2" fontId="12" fillId="0" borderId="0" xfId="54" applyNumberFormat="1" applyFont="1">
      <alignment/>
      <protection/>
    </xf>
    <xf numFmtId="173" fontId="10" fillId="0" borderId="0" xfId="55" applyFont="1" applyAlignment="1">
      <alignment horizontal="left"/>
      <protection/>
    </xf>
    <xf numFmtId="173" fontId="10" fillId="0" borderId="10" xfId="55" applyFont="1" applyBorder="1" applyAlignment="1">
      <alignment horizontal="right"/>
      <protection/>
    </xf>
    <xf numFmtId="0" fontId="10" fillId="0" borderId="10" xfId="54" applyFont="1" applyBorder="1" applyAlignment="1">
      <alignment horizontal="center"/>
      <protection/>
    </xf>
    <xf numFmtId="2" fontId="10" fillId="0" borderId="10" xfId="57" applyNumberFormat="1" applyFont="1" applyFill="1" applyBorder="1" applyAlignment="1" applyProtection="1">
      <alignment horizontal="center"/>
      <protection/>
    </xf>
    <xf numFmtId="174" fontId="12" fillId="35" borderId="0" xfId="56" applyNumberFormat="1" applyFont="1" applyFill="1" applyProtection="1">
      <alignment/>
      <protection/>
    </xf>
    <xf numFmtId="0" fontId="12" fillId="35" borderId="0" xfId="56" applyFont="1" applyFill="1" applyProtection="1">
      <alignment/>
      <protection/>
    </xf>
    <xf numFmtId="0" fontId="10" fillId="35" borderId="0" xfId="54" applyFont="1" applyFill="1" applyProtection="1">
      <alignment/>
      <protection/>
    </xf>
    <xf numFmtId="0" fontId="12" fillId="35" borderId="0" xfId="56" applyFont="1" applyFill="1" applyAlignment="1" applyProtection="1">
      <alignment horizontal="right"/>
      <protection/>
    </xf>
    <xf numFmtId="175" fontId="12" fillId="35" borderId="0" xfId="56" applyNumberFormat="1" applyFont="1" applyFill="1" applyProtection="1">
      <alignment/>
      <protection/>
    </xf>
    <xf numFmtId="0" fontId="10" fillId="0" borderId="0" xfId="54" applyFont="1" applyFill="1" applyProtection="1">
      <alignment/>
      <protection/>
    </xf>
    <xf numFmtId="174" fontId="10" fillId="0" borderId="0" xfId="54" applyNumberFormat="1" applyFont="1" applyFill="1" applyAlignment="1" applyProtection="1">
      <alignment horizontal="right"/>
      <protection/>
    </xf>
    <xf numFmtId="0" fontId="10" fillId="0" borderId="0" xfId="54" applyFont="1" applyProtection="1">
      <alignment/>
      <protection/>
    </xf>
    <xf numFmtId="0" fontId="10" fillId="0" borderId="0" xfId="54" applyFont="1" applyFill="1" applyAlignment="1" applyProtection="1">
      <alignment horizontal="right"/>
      <protection/>
    </xf>
    <xf numFmtId="2" fontId="10" fillId="0" borderId="10" xfId="33" applyNumberFormat="1" applyFont="1" applyFill="1" applyBorder="1" applyAlignment="1" applyProtection="1">
      <alignment horizontal="center"/>
      <protection/>
    </xf>
    <xf numFmtId="0" fontId="10" fillId="0" borderId="0" xfId="54" applyFont="1" applyFill="1" applyAlignment="1" applyProtection="1">
      <alignment horizontal="left"/>
      <protection/>
    </xf>
    <xf numFmtId="2" fontId="10" fillId="0" borderId="0" xfId="33" applyNumberFormat="1" applyFont="1" applyFill="1" applyBorder="1" applyAlignment="1" applyProtection="1">
      <alignment horizontal="center"/>
      <protection/>
    </xf>
    <xf numFmtId="176" fontId="10" fillId="0" borderId="0" xfId="55" applyNumberFormat="1" applyFont="1" applyProtection="1">
      <alignment/>
      <protection/>
    </xf>
    <xf numFmtId="177" fontId="12" fillId="0" borderId="0" xfId="44" applyFont="1" applyFill="1" applyBorder="1" applyAlignment="1" applyProtection="1">
      <alignment/>
      <protection/>
    </xf>
    <xf numFmtId="177" fontId="10" fillId="0" borderId="0" xfId="44" applyFont="1" applyFill="1" applyBorder="1" applyAlignment="1" applyProtection="1">
      <alignment horizontal="right"/>
      <protection/>
    </xf>
    <xf numFmtId="177" fontId="10" fillId="0" borderId="0" xfId="44" applyFont="1" applyFill="1" applyBorder="1" applyAlignment="1" applyProtection="1">
      <alignment/>
      <protection/>
    </xf>
    <xf numFmtId="0" fontId="12" fillId="0" borderId="0" xfId="56" applyFont="1" applyFill="1" applyProtection="1">
      <alignment/>
      <protection/>
    </xf>
    <xf numFmtId="3" fontId="12" fillId="0" borderId="0" xfId="54" applyNumberFormat="1" applyFont="1" applyFill="1" applyBorder="1" applyAlignment="1" applyProtection="1">
      <alignment horizontal="center" vertical="center"/>
      <protection hidden="1"/>
    </xf>
    <xf numFmtId="0" fontId="12" fillId="0" borderId="0" xfId="54" applyFont="1" applyFill="1" applyBorder="1" applyAlignment="1" applyProtection="1">
      <alignment horizontal="center" vertical="center"/>
      <protection hidden="1"/>
    </xf>
    <xf numFmtId="4" fontId="12" fillId="0" borderId="0" xfId="54" applyNumberFormat="1" applyFont="1" applyFill="1" applyBorder="1" applyAlignment="1" applyProtection="1">
      <alignment horizontal="center" vertical="center"/>
      <protection hidden="1"/>
    </xf>
    <xf numFmtId="178" fontId="12" fillId="0" borderId="0" xfId="54" applyNumberFormat="1" applyFont="1" applyFill="1" applyBorder="1" applyAlignment="1" applyProtection="1">
      <alignment horizontal="center" vertical="center"/>
      <protection hidden="1"/>
    </xf>
    <xf numFmtId="174" fontId="12" fillId="35" borderId="0" xfId="54" applyNumberFormat="1" applyFont="1" applyFill="1" applyProtection="1">
      <alignment/>
      <protection/>
    </xf>
    <xf numFmtId="2" fontId="10" fillId="0" borderId="0" xfId="33" applyNumberFormat="1" applyFont="1" applyFill="1" applyBorder="1" applyAlignment="1" applyProtection="1">
      <alignment horizontal="right"/>
      <protection/>
    </xf>
    <xf numFmtId="0" fontId="10" fillId="0" borderId="15" xfId="54" applyFont="1" applyBorder="1" applyAlignment="1">
      <alignment horizontal="right"/>
      <protection/>
    </xf>
    <xf numFmtId="0" fontId="10" fillId="0" borderId="15" xfId="54" applyFont="1" applyBorder="1" applyAlignment="1">
      <alignment horizontal="center"/>
      <protection/>
    </xf>
    <xf numFmtId="4" fontId="12" fillId="0" borderId="0" xfId="54" applyNumberFormat="1" applyFont="1" applyFill="1" applyBorder="1" applyAlignment="1">
      <alignment horizontal="center" vertical="center"/>
      <protection/>
    </xf>
    <xf numFmtId="49" fontId="15" fillId="0" borderId="0" xfId="54" applyNumberFormat="1" applyFont="1" applyFill="1" applyBorder="1" applyAlignment="1">
      <alignment horizontal="left" vertical="center" indent="1"/>
      <protection/>
    </xf>
    <xf numFmtId="49" fontId="16" fillId="0" borderId="0" xfId="54" applyNumberFormat="1" applyFont="1" applyFill="1" applyBorder="1" applyAlignment="1">
      <alignment horizontal="left" vertical="center" indent="1"/>
      <protection/>
    </xf>
    <xf numFmtId="0" fontId="13" fillId="0" borderId="0" xfId="54" applyFont="1" applyFill="1" applyBorder="1" applyAlignment="1" applyProtection="1">
      <alignment horizontal="right" vertical="top"/>
      <protection hidden="1"/>
    </xf>
    <xf numFmtId="0" fontId="13" fillId="0" borderId="0" xfId="54" applyFont="1" applyFill="1" applyBorder="1" applyAlignment="1" applyProtection="1">
      <alignment horizontal="center" vertical="top"/>
      <protection hidden="1"/>
    </xf>
    <xf numFmtId="2" fontId="10" fillId="0" borderId="0" xfId="57" applyNumberFormat="1" applyFont="1" applyFill="1" applyBorder="1" applyAlignment="1" applyProtection="1">
      <alignment horizontal="center"/>
      <protection/>
    </xf>
    <xf numFmtId="49" fontId="10" fillId="0" borderId="0" xfId="54" applyNumberFormat="1" applyFont="1" applyFill="1" applyBorder="1" applyAlignment="1">
      <alignment horizontal="center" vertical="center"/>
      <protection/>
    </xf>
    <xf numFmtId="0" fontId="10" fillId="0" borderId="0" xfId="54" applyFont="1" applyFill="1" applyBorder="1" applyAlignment="1">
      <alignment horizontal="center" vertical="center"/>
      <protection/>
    </xf>
    <xf numFmtId="0" fontId="12" fillId="0" borderId="0" xfId="54" applyNumberFormat="1" applyFont="1" applyFill="1" applyBorder="1" applyAlignment="1">
      <alignment horizontal="center" vertical="center"/>
      <protection/>
    </xf>
    <xf numFmtId="49" fontId="10" fillId="0" borderId="0" xfId="54" applyNumberFormat="1" applyFont="1" applyFill="1" applyBorder="1" applyAlignment="1">
      <alignment horizontal="left" vertical="center"/>
      <protection/>
    </xf>
    <xf numFmtId="0" fontId="10" fillId="0" borderId="0" xfId="54" applyFont="1" applyFill="1" applyBorder="1" applyAlignment="1">
      <alignment horizontal="right"/>
      <protection/>
    </xf>
    <xf numFmtId="179" fontId="10" fillId="0" borderId="0" xfId="33" applyNumberFormat="1" applyFont="1" applyFill="1" applyBorder="1" applyAlignment="1" applyProtection="1">
      <alignment horizontal="right"/>
      <protection/>
    </xf>
    <xf numFmtId="0" fontId="13" fillId="0" borderId="0" xfId="54" applyFont="1" applyFill="1" applyBorder="1">
      <alignment/>
      <protection/>
    </xf>
    <xf numFmtId="0" fontId="12" fillId="35" borderId="0" xfId="56" applyFont="1" applyFill="1" applyAlignment="1" applyProtection="1">
      <alignment horizontal="left"/>
      <protection/>
    </xf>
    <xf numFmtId="0" fontId="10" fillId="35" borderId="0" xfId="56" applyFont="1" applyFill="1" applyAlignment="1" applyProtection="1">
      <alignment horizontal="left"/>
      <protection/>
    </xf>
    <xf numFmtId="0" fontId="10" fillId="35" borderId="0" xfId="54" applyFont="1" applyFill="1" applyAlignment="1" applyProtection="1">
      <alignment horizontal="left"/>
      <protection/>
    </xf>
    <xf numFmtId="0" fontId="10" fillId="35" borderId="0" xfId="54" applyFont="1" applyFill="1" applyAlignment="1">
      <alignment horizontal="left"/>
      <protection/>
    </xf>
    <xf numFmtId="174" fontId="12" fillId="35" borderId="0" xfId="56" applyNumberFormat="1" applyFont="1" applyFill="1" applyBorder="1" applyProtection="1">
      <alignment/>
      <protection/>
    </xf>
    <xf numFmtId="178" fontId="10" fillId="0" borderId="0" xfId="54" applyNumberFormat="1" applyFont="1" applyFill="1" applyBorder="1">
      <alignment/>
      <protection/>
    </xf>
    <xf numFmtId="173" fontId="10" fillId="0" borderId="10" xfId="55" applyFont="1" applyBorder="1" applyAlignment="1">
      <alignment horizontal="center"/>
      <protection/>
    </xf>
    <xf numFmtId="174" fontId="10" fillId="0" borderId="0" xfId="54" applyNumberFormat="1" applyFont="1">
      <alignment/>
      <protection/>
    </xf>
    <xf numFmtId="173" fontId="12" fillId="0" borderId="0" xfId="55" applyFont="1">
      <alignment/>
      <protection/>
    </xf>
    <xf numFmtId="0" fontId="10" fillId="0" borderId="0" xfId="54" applyFont="1" applyBorder="1">
      <alignment/>
      <protection/>
    </xf>
    <xf numFmtId="0" fontId="12" fillId="35" borderId="0" xfId="56" applyFont="1" applyFill="1" applyBorder="1" applyProtection="1">
      <alignment/>
      <protection/>
    </xf>
    <xf numFmtId="175" fontId="12" fillId="35" borderId="0" xfId="56" applyNumberFormat="1" applyFont="1" applyFill="1" applyBorder="1" applyProtection="1">
      <alignment/>
      <protection/>
    </xf>
    <xf numFmtId="0" fontId="10" fillId="35" borderId="0" xfId="54" applyFont="1" applyFill="1" applyBorder="1">
      <alignment/>
      <protection/>
    </xf>
    <xf numFmtId="49" fontId="14" fillId="33" borderId="0" xfId="0" applyNumberFormat="1" applyFont="1" applyFill="1" applyBorder="1" applyAlignment="1">
      <alignment vertical="center"/>
    </xf>
    <xf numFmtId="0" fontId="19" fillId="33" borderId="0" xfId="0" applyFont="1" applyFill="1" applyAlignment="1">
      <alignment vertical="center"/>
    </xf>
    <xf numFmtId="49" fontId="20" fillId="33" borderId="12" xfId="0" applyNumberFormat="1" applyFont="1" applyFill="1" applyBorder="1" applyAlignment="1">
      <alignment vertical="center"/>
    </xf>
    <xf numFmtId="0" fontId="19" fillId="33" borderId="16" xfId="0" applyFont="1" applyFill="1" applyBorder="1" applyAlignment="1">
      <alignment vertical="center"/>
    </xf>
    <xf numFmtId="0" fontId="10" fillId="0" borderId="17" xfId="0" applyFont="1" applyBorder="1" applyAlignment="1">
      <alignment horizontal="center"/>
    </xf>
    <xf numFmtId="174" fontId="10" fillId="0" borderId="18" xfId="55" applyNumberFormat="1" applyFont="1" applyFill="1" applyBorder="1" applyAlignment="1" applyProtection="1">
      <alignment horizontal="center"/>
      <protection/>
    </xf>
    <xf numFmtId="0" fontId="5" fillId="33" borderId="12" xfId="0" applyFont="1" applyFill="1" applyBorder="1" applyAlignment="1">
      <alignment horizontal="center"/>
    </xf>
    <xf numFmtId="0" fontId="21" fillId="33" borderId="16" xfId="0" applyFont="1" applyFill="1" applyBorder="1" applyAlignment="1">
      <alignment vertical="center"/>
    </xf>
    <xf numFmtId="2" fontId="10" fillId="0" borderId="17" xfId="0" applyNumberFormat="1" applyFont="1" applyFill="1" applyBorder="1" applyAlignment="1">
      <alignment horizontal="center" wrapText="1"/>
    </xf>
    <xf numFmtId="2" fontId="10" fillId="0" borderId="19" xfId="0" applyNumberFormat="1" applyFont="1" applyFill="1" applyBorder="1" applyAlignment="1">
      <alignment horizontal="center" wrapText="1"/>
    </xf>
    <xf numFmtId="2" fontId="10" fillId="0" borderId="20" xfId="0" applyNumberFormat="1" applyFont="1" applyFill="1" applyBorder="1" applyAlignment="1">
      <alignment horizontal="center" wrapText="1"/>
    </xf>
    <xf numFmtId="2" fontId="10" fillId="0" borderId="19" xfId="54" applyNumberFormat="1" applyFont="1" applyFill="1" applyBorder="1" applyAlignment="1">
      <alignment horizontal="center"/>
      <protection/>
    </xf>
    <xf numFmtId="49" fontId="20" fillId="33" borderId="0" xfId="0" applyNumberFormat="1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center"/>
    </xf>
    <xf numFmtId="174" fontId="10" fillId="33" borderId="0" xfId="55" applyNumberFormat="1" applyFont="1" applyFill="1" applyBorder="1" applyAlignment="1" applyProtection="1">
      <alignment horizontal="center"/>
      <protection/>
    </xf>
    <xf numFmtId="0" fontId="10" fillId="33" borderId="0" xfId="54" applyFont="1" applyFill="1" applyBorder="1">
      <alignment/>
      <protection/>
    </xf>
    <xf numFmtId="0" fontId="10" fillId="33" borderId="0" xfId="54" applyFont="1" applyFill="1" applyBorder="1" applyAlignment="1">
      <alignment horizontal="right"/>
      <protection/>
    </xf>
    <xf numFmtId="0" fontId="10" fillId="33" borderId="0" xfId="54" applyFont="1" applyFill="1">
      <alignment/>
      <protection/>
    </xf>
    <xf numFmtId="2" fontId="10" fillId="0" borderId="18" xfId="0" applyNumberFormat="1" applyFont="1" applyFill="1" applyBorder="1" applyAlignment="1">
      <alignment horizontal="center" wrapText="1"/>
    </xf>
    <xf numFmtId="2" fontId="10" fillId="0" borderId="18" xfId="54" applyNumberFormat="1" applyFont="1" applyFill="1" applyBorder="1" applyAlignment="1">
      <alignment horizontal="center"/>
      <protection/>
    </xf>
    <xf numFmtId="0" fontId="21" fillId="33" borderId="0" xfId="0" applyFont="1" applyFill="1" applyBorder="1" applyAlignment="1">
      <alignment vertical="center"/>
    </xf>
    <xf numFmtId="2" fontId="10" fillId="33" borderId="0" xfId="0" applyNumberFormat="1" applyFont="1" applyFill="1" applyBorder="1" applyAlignment="1">
      <alignment horizontal="center" wrapText="1"/>
    </xf>
    <xf numFmtId="2" fontId="10" fillId="33" borderId="0" xfId="54" applyNumberFormat="1" applyFont="1" applyFill="1" applyBorder="1" applyAlignment="1">
      <alignment horizontal="center"/>
      <protection/>
    </xf>
    <xf numFmtId="0" fontId="13" fillId="33" borderId="0" xfId="54" applyFont="1" applyFill="1" applyBorder="1" applyAlignment="1" applyProtection="1">
      <alignment horizontal="right" vertical="top"/>
      <protection hidden="1"/>
    </xf>
    <xf numFmtId="0" fontId="13" fillId="33" borderId="0" xfId="54" applyFont="1" applyFill="1" applyBorder="1" applyAlignment="1" applyProtection="1">
      <alignment horizontal="center" vertical="top"/>
      <protection hidden="1"/>
    </xf>
    <xf numFmtId="0" fontId="13" fillId="33" borderId="0" xfId="54" applyFont="1" applyFill="1" applyBorder="1">
      <alignment/>
      <protection/>
    </xf>
    <xf numFmtId="0" fontId="10" fillId="33" borderId="16" xfId="0" applyFont="1" applyFill="1" applyBorder="1" applyAlignment="1">
      <alignment/>
    </xf>
    <xf numFmtId="1" fontId="10" fillId="33" borderId="0" xfId="55" applyNumberFormat="1" applyFont="1" applyFill="1" applyBorder="1" applyAlignment="1" applyProtection="1">
      <alignment horizontal="center"/>
      <protection/>
    </xf>
    <xf numFmtId="180" fontId="10" fillId="33" borderId="0" xfId="54" applyNumberFormat="1" applyFont="1" applyFill="1" applyBorder="1">
      <alignment/>
      <protection/>
    </xf>
    <xf numFmtId="0" fontId="10" fillId="33" borderId="0" xfId="0" applyFont="1" applyFill="1" applyBorder="1" applyAlignment="1">
      <alignment/>
    </xf>
    <xf numFmtId="177" fontId="10" fillId="0" borderId="0" xfId="33" applyNumberFormat="1" applyFont="1" applyFill="1" applyBorder="1" applyAlignment="1" applyProtection="1">
      <alignment horizontal="right"/>
      <protection/>
    </xf>
    <xf numFmtId="0" fontId="21" fillId="0" borderId="16" xfId="0" applyFont="1" applyBorder="1" applyAlignment="1">
      <alignment horizontal="center" vertical="center"/>
    </xf>
    <xf numFmtId="2" fontId="22" fillId="0" borderId="10" xfId="0" applyNumberFormat="1" applyFont="1" applyFill="1" applyBorder="1" applyAlignment="1">
      <alignment horizontal="center"/>
    </xf>
    <xf numFmtId="174" fontId="10" fillId="33" borderId="0" xfId="54" applyNumberFormat="1" applyFont="1" applyFill="1">
      <alignment/>
      <protection/>
    </xf>
    <xf numFmtId="173" fontId="12" fillId="33" borderId="0" xfId="55" applyFont="1" applyFill="1">
      <alignment/>
      <protection/>
    </xf>
    <xf numFmtId="0" fontId="23" fillId="33" borderId="0" xfId="56" applyFont="1" applyFill="1" applyAlignment="1" applyProtection="1">
      <alignment horizontal="left"/>
      <protection/>
    </xf>
    <xf numFmtId="0" fontId="10" fillId="33" borderId="0" xfId="0" applyFont="1" applyFill="1" applyAlignment="1">
      <alignment/>
    </xf>
    <xf numFmtId="0" fontId="5" fillId="33" borderId="21" xfId="0" applyFont="1" applyFill="1" applyBorder="1" applyAlignment="1">
      <alignment horizontal="center"/>
    </xf>
    <xf numFmtId="0" fontId="21" fillId="33" borderId="22" xfId="0" applyFont="1" applyFill="1" applyBorder="1" applyAlignment="1">
      <alignment vertical="center"/>
    </xf>
    <xf numFmtId="2" fontId="10" fillId="0" borderId="16" xfId="0" applyNumberFormat="1" applyFont="1" applyFill="1" applyBorder="1" applyAlignment="1">
      <alignment horizontal="center" wrapText="1"/>
    </xf>
    <xf numFmtId="179" fontId="10" fillId="0" borderId="0" xfId="33" applyNumberFormat="1" applyFont="1" applyFill="1" applyBorder="1" applyAlignment="1" applyProtection="1">
      <alignment/>
      <protection/>
    </xf>
    <xf numFmtId="179" fontId="12" fillId="0" borderId="0" xfId="33" applyNumberFormat="1" applyFont="1" applyFill="1" applyBorder="1" applyAlignment="1" applyProtection="1">
      <alignment/>
      <protection/>
    </xf>
    <xf numFmtId="177" fontId="10" fillId="0" borderId="0" xfId="33" applyNumberFormat="1" applyFont="1" applyFill="1" applyBorder="1" applyAlignment="1" applyProtection="1">
      <alignment/>
      <protection/>
    </xf>
    <xf numFmtId="0" fontId="5" fillId="33" borderId="12" xfId="0" applyFont="1" applyFill="1" applyBorder="1" applyAlignment="1">
      <alignment horizontal="left"/>
    </xf>
    <xf numFmtId="0" fontId="21" fillId="33" borderId="16" xfId="0" applyFont="1" applyFill="1" applyBorder="1" applyAlignment="1">
      <alignment horizontal="center" vertical="center"/>
    </xf>
    <xf numFmtId="2" fontId="22" fillId="33" borderId="16" xfId="0" applyNumberFormat="1" applyFont="1" applyFill="1" applyBorder="1" applyAlignment="1">
      <alignment horizontal="center"/>
    </xf>
    <xf numFmtId="2" fontId="22" fillId="33" borderId="17" xfId="0" applyNumberFormat="1" applyFont="1" applyFill="1" applyBorder="1" applyAlignment="1">
      <alignment horizontal="center"/>
    </xf>
    <xf numFmtId="178" fontId="12" fillId="0" borderId="0" xfId="54" applyNumberFormat="1" applyFont="1" applyAlignment="1">
      <alignment horizontal="left"/>
      <protection/>
    </xf>
    <xf numFmtId="0" fontId="12" fillId="33" borderId="0" xfId="54" applyFont="1" applyFill="1" applyBorder="1" applyAlignment="1">
      <alignment horizontal="left"/>
      <protection/>
    </xf>
    <xf numFmtId="2" fontId="22" fillId="0" borderId="16" xfId="0" applyNumberFormat="1" applyFont="1" applyFill="1" applyBorder="1" applyAlignment="1">
      <alignment horizontal="center"/>
    </xf>
    <xf numFmtId="2" fontId="22" fillId="0" borderId="17" xfId="0" applyNumberFormat="1" applyFont="1" applyFill="1" applyBorder="1" applyAlignment="1">
      <alignment horizontal="center"/>
    </xf>
    <xf numFmtId="177" fontId="12" fillId="0" borderId="0" xfId="33" applyNumberFormat="1" applyFont="1" applyFill="1" applyBorder="1" applyAlignment="1" applyProtection="1">
      <alignment horizontal="center" vertical="center"/>
      <protection/>
    </xf>
    <xf numFmtId="0" fontId="12" fillId="33" borderId="0" xfId="54" applyFont="1" applyFill="1" applyBorder="1" applyAlignment="1">
      <alignment horizontal="right"/>
      <protection/>
    </xf>
    <xf numFmtId="177" fontId="10" fillId="33" borderId="0" xfId="33" applyNumberFormat="1" applyFont="1" applyFill="1" applyBorder="1" applyAlignment="1" applyProtection="1">
      <alignment horizontal="right"/>
      <protection/>
    </xf>
    <xf numFmtId="0" fontId="21" fillId="33" borderId="0" xfId="0" applyFont="1" applyFill="1" applyBorder="1" applyAlignment="1">
      <alignment horizontal="center" vertical="center"/>
    </xf>
    <xf numFmtId="2" fontId="22" fillId="33" borderId="0" xfId="0" applyNumberFormat="1" applyFont="1" applyFill="1" applyBorder="1" applyAlignment="1">
      <alignment horizontal="center"/>
    </xf>
    <xf numFmtId="180" fontId="6" fillId="33" borderId="0" xfId="0" applyNumberFormat="1" applyFont="1" applyFill="1" applyBorder="1" applyAlignment="1">
      <alignment/>
    </xf>
    <xf numFmtId="0" fontId="10" fillId="35" borderId="0" xfId="54" applyFont="1" applyFill="1">
      <alignment/>
      <protection/>
    </xf>
    <xf numFmtId="4" fontId="10" fillId="0" borderId="10" xfId="54" applyNumberFormat="1" applyFont="1" applyFill="1" applyBorder="1" applyAlignment="1">
      <alignment horizontal="center" vertical="center"/>
      <protection/>
    </xf>
    <xf numFmtId="0" fontId="10" fillId="0" borderId="10" xfId="54" applyNumberFormat="1" applyFont="1" applyFill="1" applyBorder="1" applyAlignment="1">
      <alignment horizontal="center" vertical="center"/>
      <protection/>
    </xf>
    <xf numFmtId="0" fontId="23" fillId="0" borderId="0" xfId="54" applyFont="1" applyAlignment="1">
      <alignment horizontal="right"/>
      <protection/>
    </xf>
    <xf numFmtId="0" fontId="12" fillId="0" borderId="0" xfId="56" applyFont="1" applyAlignment="1" applyProtection="1">
      <alignment horizontal="left"/>
      <protection/>
    </xf>
    <xf numFmtId="0" fontId="26" fillId="0" borderId="0" xfId="56" applyFont="1" applyAlignment="1" applyProtection="1">
      <alignment horizontal="left"/>
      <protection/>
    </xf>
    <xf numFmtId="49" fontId="15" fillId="35" borderId="0" xfId="54" applyNumberFormat="1" applyFont="1" applyFill="1" applyBorder="1" applyAlignment="1">
      <alignment horizontal="left" vertical="center" indent="1"/>
      <protection/>
    </xf>
    <xf numFmtId="0" fontId="13" fillId="35" borderId="0" xfId="54" applyFont="1" applyFill="1" applyBorder="1" applyAlignment="1" applyProtection="1">
      <alignment horizontal="right" vertical="top"/>
      <protection hidden="1"/>
    </xf>
    <xf numFmtId="0" fontId="13" fillId="35" borderId="0" xfId="54" applyFont="1" applyFill="1" applyBorder="1" applyAlignment="1" applyProtection="1">
      <alignment horizontal="center" vertical="top"/>
      <protection hidden="1"/>
    </xf>
    <xf numFmtId="174" fontId="12" fillId="0" borderId="0" xfId="56" applyNumberFormat="1" applyFont="1" applyFill="1" applyBorder="1" applyProtection="1">
      <alignment/>
      <protection/>
    </xf>
    <xf numFmtId="0" fontId="10" fillId="0" borderId="0" xfId="54" applyFont="1" applyFill="1" applyBorder="1" applyAlignment="1">
      <alignment horizontal="left"/>
      <protection/>
    </xf>
    <xf numFmtId="0" fontId="23" fillId="0" borderId="0" xfId="54" applyFont="1" applyFill="1" applyBorder="1" applyAlignment="1">
      <alignment horizontal="right"/>
      <protection/>
    </xf>
    <xf numFmtId="1" fontId="12" fillId="0" borderId="0" xfId="33" applyNumberFormat="1" applyFont="1" applyFill="1" applyBorder="1" applyAlignment="1" applyProtection="1">
      <alignment horizontal="right"/>
      <protection/>
    </xf>
    <xf numFmtId="49" fontId="23" fillId="0" borderId="0" xfId="54" applyNumberFormat="1" applyFont="1" applyFill="1" applyBorder="1" applyAlignment="1">
      <alignment horizontal="left" vertical="center"/>
      <protection/>
    </xf>
    <xf numFmtId="173" fontId="10" fillId="0" borderId="0" xfId="55" applyFont="1" applyProtection="1">
      <alignment/>
      <protection/>
    </xf>
    <xf numFmtId="173" fontId="10" fillId="0" borderId="0" xfId="55" applyFont="1" applyFill="1" applyProtection="1">
      <alignment/>
      <protection/>
    </xf>
    <xf numFmtId="0" fontId="12" fillId="35" borderId="0" xfId="54" applyFont="1" applyFill="1" applyProtection="1">
      <alignment/>
      <protection/>
    </xf>
    <xf numFmtId="0" fontId="12" fillId="35" borderId="0" xfId="54" applyFont="1" applyFill="1" applyAlignment="1" applyProtection="1">
      <alignment horizontal="right"/>
      <protection/>
    </xf>
    <xf numFmtId="175" fontId="12" fillId="35" borderId="0" xfId="54" applyNumberFormat="1" applyFont="1" applyFill="1" applyAlignment="1" applyProtection="1">
      <alignment horizontal="right"/>
      <protection/>
    </xf>
    <xf numFmtId="0" fontId="12" fillId="0" borderId="0" xfId="54" applyFont="1" applyFill="1" applyProtection="1">
      <alignment/>
      <protection/>
    </xf>
    <xf numFmtId="174" fontId="12" fillId="0" borderId="0" xfId="54" applyNumberFormat="1" applyFont="1" applyFill="1" applyProtection="1">
      <alignment/>
      <protection/>
    </xf>
    <xf numFmtId="0" fontId="12" fillId="0" borderId="0" xfId="54" applyFont="1" applyFill="1" applyAlignment="1" applyProtection="1">
      <alignment horizontal="right"/>
      <protection/>
    </xf>
    <xf numFmtId="175" fontId="12" fillId="0" borderId="0" xfId="54" applyNumberFormat="1" applyFont="1" applyFill="1" applyAlignment="1" applyProtection="1">
      <alignment horizontal="right"/>
      <protection/>
    </xf>
    <xf numFmtId="0" fontId="12" fillId="0" borderId="0" xfId="54" applyFont="1" applyProtection="1">
      <alignment/>
      <protection/>
    </xf>
    <xf numFmtId="174" fontId="10" fillId="0" borderId="0" xfId="54" applyNumberFormat="1" applyFont="1" applyProtection="1">
      <alignment/>
      <protection/>
    </xf>
    <xf numFmtId="174" fontId="10" fillId="0" borderId="0" xfId="55" applyNumberFormat="1" applyFont="1" applyProtection="1">
      <alignment/>
      <protection/>
    </xf>
    <xf numFmtId="0" fontId="12" fillId="0" borderId="0" xfId="54" applyFont="1">
      <alignment/>
      <protection/>
    </xf>
    <xf numFmtId="173" fontId="12" fillId="35" borderId="0" xfId="55" applyFont="1" applyFill="1" applyProtection="1">
      <alignment/>
      <protection/>
    </xf>
    <xf numFmtId="174" fontId="12" fillId="35" borderId="0" xfId="55" applyNumberFormat="1" applyFont="1" applyFill="1" applyProtection="1">
      <alignment/>
      <protection/>
    </xf>
    <xf numFmtId="173" fontId="12" fillId="35" borderId="0" xfId="55" applyFont="1" applyFill="1" applyAlignment="1" applyProtection="1">
      <alignment horizontal="right"/>
      <protection/>
    </xf>
    <xf numFmtId="173" fontId="12" fillId="0" borderId="0" xfId="55" applyFont="1" applyFill="1" applyProtection="1">
      <alignment/>
      <protection/>
    </xf>
    <xf numFmtId="174" fontId="12" fillId="0" borderId="0" xfId="55" applyNumberFormat="1" applyFont="1" applyFill="1" applyProtection="1">
      <alignment/>
      <protection/>
    </xf>
    <xf numFmtId="173" fontId="12" fillId="0" borderId="0" xfId="55" applyFont="1" applyFill="1" applyAlignment="1" applyProtection="1">
      <alignment horizontal="right"/>
      <protection/>
    </xf>
    <xf numFmtId="174" fontId="10" fillId="35" borderId="0" xfId="55" applyNumberFormat="1" applyFont="1" applyFill="1" applyProtection="1">
      <alignment/>
      <protection/>
    </xf>
    <xf numFmtId="173" fontId="10" fillId="35" borderId="0" xfId="55" applyFont="1" applyFill="1" applyProtection="1">
      <alignment/>
      <protection/>
    </xf>
    <xf numFmtId="174" fontId="10" fillId="0" borderId="0" xfId="55" applyNumberFormat="1" applyFont="1" applyFill="1" applyProtection="1">
      <alignment/>
      <protection/>
    </xf>
    <xf numFmtId="175" fontId="10" fillId="0" borderId="0" xfId="54" applyNumberFormat="1" applyFont="1" applyFill="1" applyAlignment="1" applyProtection="1">
      <alignment horizontal="right"/>
      <protection/>
    </xf>
    <xf numFmtId="0" fontId="0" fillId="36" borderId="0" xfId="0" applyFill="1" applyAlignment="1">
      <alignment horizontal="center"/>
    </xf>
    <xf numFmtId="0" fontId="5" fillId="36" borderId="10" xfId="0" applyFont="1" applyFill="1" applyBorder="1" applyAlignment="1">
      <alignment horizontal="center"/>
    </xf>
    <xf numFmtId="2" fontId="6" fillId="37" borderId="10" xfId="0" applyNumberFormat="1" applyFont="1" applyFill="1" applyBorder="1" applyAlignment="1">
      <alignment horizontal="center"/>
    </xf>
    <xf numFmtId="0" fontId="6" fillId="36" borderId="11" xfId="0" applyFont="1" applyFill="1" applyBorder="1" applyAlignment="1">
      <alignment horizontal="center"/>
    </xf>
    <xf numFmtId="2" fontId="6" fillId="36" borderId="10" xfId="0" applyNumberFormat="1" applyFont="1" applyFill="1" applyBorder="1" applyAlignment="1">
      <alignment horizontal="center"/>
    </xf>
    <xf numFmtId="0" fontId="6" fillId="36" borderId="0" xfId="0" applyFont="1" applyFill="1" applyBorder="1" applyAlignment="1">
      <alignment horizontal="center"/>
    </xf>
    <xf numFmtId="0" fontId="8" fillId="36" borderId="0" xfId="0" applyFont="1" applyFill="1" applyBorder="1" applyAlignment="1">
      <alignment horizontal="center"/>
    </xf>
    <xf numFmtId="2" fontId="6" fillId="36" borderId="0" xfId="0" applyNumberFormat="1" applyFont="1" applyFill="1" applyBorder="1" applyAlignment="1">
      <alignment horizontal="center"/>
    </xf>
    <xf numFmtId="0" fontId="0" fillId="36" borderId="0" xfId="0" applyFont="1" applyFill="1" applyAlignment="1">
      <alignment horizontal="center"/>
    </xf>
    <xf numFmtId="0" fontId="5" fillId="34" borderId="23" xfId="0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center" vertical="center"/>
    </xf>
    <xf numFmtId="174" fontId="10" fillId="0" borderId="25" xfId="55" applyNumberFormat="1" applyFont="1" applyFill="1" applyBorder="1" applyAlignment="1" applyProtection="1">
      <alignment horizontal="center"/>
      <protection/>
    </xf>
    <xf numFmtId="2" fontId="22" fillId="33" borderId="22" xfId="0" applyNumberFormat="1" applyFont="1" applyFill="1" applyBorder="1" applyAlignment="1">
      <alignment horizontal="center"/>
    </xf>
    <xf numFmtId="2" fontId="22" fillId="33" borderId="26" xfId="0" applyNumberFormat="1" applyFont="1" applyFill="1" applyBorder="1" applyAlignment="1">
      <alignment horizontal="center"/>
    </xf>
    <xf numFmtId="2" fontId="10" fillId="0" borderId="24" xfId="0" applyNumberFormat="1" applyFont="1" applyFill="1" applyBorder="1" applyAlignment="1">
      <alignment horizontal="center" wrapText="1"/>
    </xf>
    <xf numFmtId="2" fontId="10" fillId="0" borderId="24" xfId="54" applyNumberFormat="1" applyFont="1" applyFill="1" applyBorder="1" applyAlignment="1">
      <alignment horizontal="center"/>
      <protection/>
    </xf>
    <xf numFmtId="2" fontId="22" fillId="0" borderId="24" xfId="0" applyNumberFormat="1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1" fontId="22" fillId="0" borderId="16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6" fillId="38" borderId="27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center"/>
    </xf>
    <xf numFmtId="0" fontId="6" fillId="38" borderId="24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left"/>
    </xf>
    <xf numFmtId="0" fontId="6" fillId="33" borderId="24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center"/>
    </xf>
    <xf numFmtId="0" fontId="6" fillId="36" borderId="24" xfId="0" applyFont="1" applyFill="1" applyBorder="1" applyAlignment="1">
      <alignment horizontal="center"/>
    </xf>
    <xf numFmtId="2" fontId="6" fillId="37" borderId="24" xfId="0" applyNumberFormat="1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6" borderId="24" xfId="0" applyFont="1" applyFill="1" applyBorder="1" applyAlignment="1">
      <alignment horizontal="center"/>
    </xf>
    <xf numFmtId="2" fontId="6" fillId="37" borderId="15" xfId="0" applyNumberFormat="1" applyFont="1" applyFill="1" applyBorder="1" applyAlignment="1">
      <alignment horizontal="center"/>
    </xf>
    <xf numFmtId="2" fontId="6" fillId="37" borderId="19" xfId="0" applyNumberFormat="1" applyFont="1" applyFill="1" applyBorder="1" applyAlignment="1">
      <alignment horizontal="center"/>
    </xf>
    <xf numFmtId="0" fontId="6" fillId="33" borderId="13" xfId="0" applyFont="1" applyFill="1" applyBorder="1" applyAlignment="1">
      <alignment horizontal="left"/>
    </xf>
    <xf numFmtId="2" fontId="6" fillId="37" borderId="13" xfId="0" applyNumberFormat="1" applyFont="1" applyFill="1" applyBorder="1" applyAlignment="1">
      <alignment horizontal="center"/>
    </xf>
    <xf numFmtId="0" fontId="8" fillId="33" borderId="19" xfId="0" applyFont="1" applyFill="1" applyBorder="1" applyAlignment="1">
      <alignment horizontal="left"/>
    </xf>
    <xf numFmtId="2" fontId="6" fillId="36" borderId="19" xfId="0" applyNumberFormat="1" applyFont="1" applyFill="1" applyBorder="1" applyAlignment="1">
      <alignment horizontal="center"/>
    </xf>
    <xf numFmtId="0" fontId="7" fillId="33" borderId="27" xfId="0" applyFont="1" applyFill="1" applyBorder="1" applyAlignment="1">
      <alignment horizontal="left"/>
    </xf>
    <xf numFmtId="2" fontId="6" fillId="37" borderId="28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36" borderId="0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left"/>
    </xf>
    <xf numFmtId="0" fontId="5" fillId="36" borderId="15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33" borderId="30" xfId="0" applyFont="1" applyFill="1" applyBorder="1" applyAlignment="1">
      <alignment horizontal="left"/>
    </xf>
    <xf numFmtId="49" fontId="5" fillId="39" borderId="0" xfId="0" applyNumberFormat="1" applyFont="1" applyFill="1" applyBorder="1" applyAlignment="1">
      <alignment horizontal="left" vertical="center"/>
    </xf>
    <xf numFmtId="0" fontId="5" fillId="39" borderId="0" xfId="0" applyFont="1" applyFill="1" applyBorder="1" applyAlignment="1">
      <alignment horizontal="left" vertical="center"/>
    </xf>
    <xf numFmtId="0" fontId="5" fillId="39" borderId="0" xfId="0" applyFont="1" applyFill="1" applyBorder="1" applyAlignment="1">
      <alignment horizontal="center" vertical="center"/>
    </xf>
    <xf numFmtId="0" fontId="6" fillId="40" borderId="24" xfId="0" applyFont="1" applyFill="1" applyBorder="1" applyAlignment="1">
      <alignment horizontal="center"/>
    </xf>
    <xf numFmtId="0" fontId="5" fillId="40" borderId="24" xfId="0" applyFont="1" applyFill="1" applyBorder="1" applyAlignment="1">
      <alignment horizontal="center"/>
    </xf>
    <xf numFmtId="0" fontId="8" fillId="40" borderId="24" xfId="0" applyFont="1" applyFill="1" applyBorder="1" applyAlignment="1">
      <alignment horizontal="left" indent="1"/>
    </xf>
    <xf numFmtId="0" fontId="6" fillId="38" borderId="27" xfId="0" applyFont="1" applyFill="1" applyBorder="1" applyAlignment="1">
      <alignment horizontal="left"/>
    </xf>
    <xf numFmtId="0" fontId="5" fillId="41" borderId="24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5" fillId="40" borderId="24" xfId="0" applyFont="1" applyFill="1" applyBorder="1" applyAlignment="1">
      <alignment horizontal="left" indent="1"/>
    </xf>
    <xf numFmtId="0" fontId="6" fillId="40" borderId="24" xfId="0" applyFont="1" applyFill="1" applyBorder="1" applyAlignment="1">
      <alignment horizontal="left" indent="1"/>
    </xf>
    <xf numFmtId="2" fontId="6" fillId="36" borderId="24" xfId="0" applyNumberFormat="1" applyFont="1" applyFill="1" applyBorder="1" applyAlignment="1">
      <alignment horizontal="center"/>
    </xf>
    <xf numFmtId="0" fontId="6" fillId="40" borderId="24" xfId="0" applyFont="1" applyFill="1" applyBorder="1" applyAlignment="1">
      <alignment horizontal="left" wrapText="1" indent="1"/>
    </xf>
    <xf numFmtId="0" fontId="5" fillId="0" borderId="10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left"/>
    </xf>
    <xf numFmtId="0" fontId="5" fillId="33" borderId="19" xfId="0" applyFont="1" applyFill="1" applyBorder="1" applyAlignment="1">
      <alignment horizontal="left"/>
    </xf>
    <xf numFmtId="0" fontId="6" fillId="33" borderId="31" xfId="0" applyFont="1" applyFill="1" applyBorder="1" applyAlignment="1">
      <alignment horizontal="left"/>
    </xf>
    <xf numFmtId="0" fontId="5" fillId="41" borderId="24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5" fillId="38" borderId="27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center"/>
    </xf>
    <xf numFmtId="2" fontId="0" fillId="0" borderId="0" xfId="0" applyNumberFormat="1" applyAlignment="1">
      <alignment/>
    </xf>
    <xf numFmtId="174" fontId="10" fillId="33" borderId="0" xfId="55" applyNumberFormat="1" applyFont="1" applyFill="1" applyBorder="1" applyAlignment="1" applyProtection="1">
      <alignment/>
      <protection/>
    </xf>
    <xf numFmtId="0" fontId="10" fillId="0" borderId="0" xfId="56" applyFont="1" applyBorder="1" applyAlignment="1" applyProtection="1">
      <alignment horizontal="left"/>
      <protection/>
    </xf>
    <xf numFmtId="0" fontId="11" fillId="0" borderId="0" xfId="0" applyNumberFormat="1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vertical="center"/>
    </xf>
    <xf numFmtId="49" fontId="14" fillId="33" borderId="0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49" fontId="4" fillId="33" borderId="0" xfId="0" applyNumberFormat="1" applyFont="1" applyFill="1" applyAlignment="1">
      <alignment horizontal="center"/>
    </xf>
    <xf numFmtId="49" fontId="0" fillId="0" borderId="0" xfId="0" applyNumberFormat="1" applyAlignment="1">
      <alignment/>
    </xf>
    <xf numFmtId="14" fontId="0" fillId="33" borderId="0" xfId="0" applyNumberFormat="1" applyFont="1" applyFill="1" applyAlignment="1">
      <alignment horizontal="center"/>
    </xf>
    <xf numFmtId="49" fontId="5" fillId="34" borderId="10" xfId="0" applyNumberFormat="1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/>
    </xf>
    <xf numFmtId="0" fontId="8" fillId="33" borderId="24" xfId="0" applyFont="1" applyFill="1" applyBorder="1" applyAlignment="1">
      <alignment horizontal="left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uro_Senator 08 eur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Senator 08 eur" xfId="54"/>
    <cellStyle name="Обычный_Копия Senator-РА-2003_EUR" xfId="55"/>
    <cellStyle name="Обычный_Копия Senator-Ф-2003_EUR" xfId="56"/>
    <cellStyle name="Обычный_Лист1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3"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0"/>
  <sheetViews>
    <sheetView tabSelected="1" zoomScale="90" zoomScaleNormal="90" zoomScalePageLayoutView="0" workbookViewId="0" topLeftCell="A1">
      <selection activeCell="I52" sqref="I52"/>
    </sheetView>
  </sheetViews>
  <sheetFormatPr defaultColWidth="11.57421875" defaultRowHeight="12.75"/>
  <cols>
    <col min="1" max="1" width="15.7109375" style="1" customWidth="1"/>
    <col min="2" max="2" width="67.28125" style="2" customWidth="1"/>
    <col min="3" max="3" width="18.57421875" style="1" customWidth="1"/>
  </cols>
  <sheetData>
    <row r="1" spans="1:3" ht="33.75">
      <c r="A1" s="3" t="s">
        <v>239</v>
      </c>
      <c r="B1" s="4"/>
      <c r="C1" s="5"/>
    </row>
    <row r="2" spans="1:3" ht="12.75">
      <c r="A2" s="266" t="s">
        <v>241</v>
      </c>
      <c r="B2" s="266"/>
      <c r="C2" s="7"/>
    </row>
    <row r="3" spans="1:3" s="269" customFormat="1" ht="12.75">
      <c r="A3" s="267" t="s">
        <v>242</v>
      </c>
      <c r="B3" s="267"/>
      <c r="C3" s="268"/>
    </row>
    <row r="4" spans="1:3" ht="6.75" customHeight="1">
      <c r="A4" s="266"/>
      <c r="B4" s="266"/>
      <c r="C4" s="7"/>
    </row>
    <row r="5" spans="1:3" ht="12.75">
      <c r="A5" s="266" t="s">
        <v>176</v>
      </c>
      <c r="B5" s="266"/>
      <c r="C5" s="7"/>
    </row>
    <row r="6" spans="1:3" ht="12.75">
      <c r="A6" s="266" t="s">
        <v>177</v>
      </c>
      <c r="B6" s="266"/>
      <c r="C6" s="7"/>
    </row>
    <row r="7" spans="1:3" ht="12.75">
      <c r="A7" s="266" t="s">
        <v>189</v>
      </c>
      <c r="B7" s="266"/>
      <c r="C7" s="7"/>
    </row>
    <row r="8" spans="1:3" ht="12.75">
      <c r="A8" s="266" t="s">
        <v>190</v>
      </c>
      <c r="B8" s="266"/>
      <c r="C8" s="7"/>
    </row>
    <row r="9" spans="1:3" ht="12.75">
      <c r="A9" s="266" t="s">
        <v>191</v>
      </c>
      <c r="B9" s="266"/>
      <c r="C9" s="270" t="s">
        <v>240</v>
      </c>
    </row>
    <row r="10" spans="2:3" ht="12.75">
      <c r="B10" s="6"/>
      <c r="C10" s="6"/>
    </row>
    <row r="11" spans="1:3" ht="33.75" customHeight="1">
      <c r="A11" s="271" t="s">
        <v>243</v>
      </c>
      <c r="B11" s="202" t="s">
        <v>1</v>
      </c>
      <c r="C11" s="203" t="s">
        <v>2</v>
      </c>
    </row>
    <row r="12" spans="1:3" ht="15" customHeight="1">
      <c r="A12" s="239"/>
      <c r="B12" s="240"/>
      <c r="C12" s="241"/>
    </row>
    <row r="13" spans="1:3" ht="15">
      <c r="A13" s="246" t="s">
        <v>169</v>
      </c>
      <c r="B13" s="22"/>
      <c r="C13" s="198"/>
    </row>
    <row r="14" spans="1:3" ht="14.25">
      <c r="A14" s="213" t="s">
        <v>0</v>
      </c>
      <c r="B14" s="214" t="s">
        <v>4</v>
      </c>
      <c r="C14" s="195"/>
    </row>
    <row r="15" spans="1:3" ht="14.25">
      <c r="A15" s="213">
        <v>3250</v>
      </c>
      <c r="B15" s="214" t="s">
        <v>201</v>
      </c>
      <c r="C15" s="195">
        <v>62.453485714285705</v>
      </c>
    </row>
    <row r="16" spans="1:3" ht="14.25">
      <c r="A16" s="213">
        <v>3252</v>
      </c>
      <c r="B16" s="214" t="s">
        <v>173</v>
      </c>
      <c r="C16" s="195">
        <v>91.44175238095237</v>
      </c>
    </row>
    <row r="17" spans="1:3" ht="14.25">
      <c r="A17" s="213">
        <v>3251</v>
      </c>
      <c r="B17" s="214" t="s">
        <v>174</v>
      </c>
      <c r="C17" s="195">
        <v>69.05699047619048</v>
      </c>
    </row>
    <row r="18" spans="1:3" ht="14.25">
      <c r="A18" s="213">
        <v>3253</v>
      </c>
      <c r="B18" s="214" t="s">
        <v>175</v>
      </c>
      <c r="C18" s="195">
        <v>93.68022857142856</v>
      </c>
    </row>
    <row r="19" spans="1:3" ht="14.25">
      <c r="A19" s="213">
        <v>3257</v>
      </c>
      <c r="B19" s="214" t="s">
        <v>205</v>
      </c>
      <c r="C19" s="195">
        <v>156.4694857142857</v>
      </c>
    </row>
    <row r="20" spans="1:3" ht="15">
      <c r="A20" s="8"/>
      <c r="B20" s="9"/>
      <c r="C20" s="10"/>
    </row>
    <row r="21" spans="1:3" ht="14.25">
      <c r="A21" s="213">
        <v>3256</v>
      </c>
      <c r="B21" s="214" t="s">
        <v>202</v>
      </c>
      <c r="C21" s="195">
        <v>72.41470476190477</v>
      </c>
    </row>
    <row r="22" spans="1:3" ht="14.25">
      <c r="A22" s="213"/>
      <c r="B22" s="214" t="s">
        <v>203</v>
      </c>
      <c r="C22" s="195">
        <v>12.143999999999998</v>
      </c>
    </row>
    <row r="23" spans="1:3" ht="14.25">
      <c r="A23" s="213"/>
      <c r="B23" s="214" t="s">
        <v>204</v>
      </c>
      <c r="C23" s="195">
        <v>4.416</v>
      </c>
    </row>
    <row r="24" spans="1:3" ht="14.25">
      <c r="A24" s="21"/>
      <c r="B24" s="6"/>
      <c r="C24" s="193"/>
    </row>
    <row r="25" spans="1:3" ht="15">
      <c r="A25" s="8"/>
      <c r="B25" s="9"/>
      <c r="C25" s="10"/>
    </row>
    <row r="26" spans="1:3" ht="15">
      <c r="A26" s="246" t="s">
        <v>3</v>
      </c>
      <c r="B26" s="22"/>
      <c r="C26" s="198"/>
    </row>
    <row r="27" spans="1:3" ht="15">
      <c r="A27" s="11" t="s">
        <v>0</v>
      </c>
      <c r="B27" s="13" t="s">
        <v>4</v>
      </c>
      <c r="C27" s="195"/>
    </row>
    <row r="28" spans="1:3" ht="14.25">
      <c r="A28" s="213">
        <v>2915</v>
      </c>
      <c r="B28" s="245" t="s">
        <v>178</v>
      </c>
      <c r="C28" s="195">
        <v>36.263314285714294</v>
      </c>
    </row>
    <row r="29" spans="1:3" ht="14.25">
      <c r="A29" s="213">
        <v>2993</v>
      </c>
      <c r="B29" s="245" t="s">
        <v>179</v>
      </c>
      <c r="C29" s="195">
        <v>36.263314285714294</v>
      </c>
    </row>
    <row r="30" spans="1:3" ht="14.25">
      <c r="A30" s="215">
        <v>3210</v>
      </c>
      <c r="B30" s="216" t="s">
        <v>208</v>
      </c>
      <c r="C30" s="195">
        <v>51.82072380952382</v>
      </c>
    </row>
    <row r="31" spans="1:3" ht="14.25">
      <c r="A31" s="215">
        <v>3213</v>
      </c>
      <c r="B31" s="216" t="s">
        <v>209</v>
      </c>
      <c r="C31" s="195">
        <v>76.4439619047619</v>
      </c>
    </row>
    <row r="32" spans="1:3" ht="14.25">
      <c r="A32" s="213">
        <v>2986</v>
      </c>
      <c r="B32" s="245" t="s">
        <v>180</v>
      </c>
      <c r="C32" s="195">
        <v>64.80388571428571</v>
      </c>
    </row>
    <row r="33" spans="1:3" ht="14.25">
      <c r="A33" s="213">
        <v>2916</v>
      </c>
      <c r="B33" s="245" t="s">
        <v>181</v>
      </c>
      <c r="C33" s="195">
        <v>67.04236190476189</v>
      </c>
    </row>
    <row r="34" spans="1:3" ht="14.25">
      <c r="A34" s="213">
        <v>2917</v>
      </c>
      <c r="B34" s="245" t="s">
        <v>182</v>
      </c>
      <c r="C34" s="195">
        <v>89.87481904761906</v>
      </c>
    </row>
    <row r="35" spans="1:3" ht="14.25">
      <c r="A35" s="213">
        <v>2983</v>
      </c>
      <c r="B35" s="217" t="s">
        <v>174</v>
      </c>
      <c r="C35" s="195">
        <v>40.74026666666666</v>
      </c>
    </row>
    <row r="36" spans="1:3" ht="14.25">
      <c r="A36" s="215">
        <v>3211</v>
      </c>
      <c r="B36" s="218" t="s">
        <v>210</v>
      </c>
      <c r="C36" s="195">
        <v>53.163809523809526</v>
      </c>
    </row>
    <row r="37" spans="1:3" ht="14.25">
      <c r="A37" s="215">
        <v>3212</v>
      </c>
      <c r="B37" s="218" t="s">
        <v>211</v>
      </c>
      <c r="C37" s="195">
        <v>77.78704761904761</v>
      </c>
    </row>
    <row r="38" spans="1:3" ht="14.25">
      <c r="A38" s="213">
        <v>2982</v>
      </c>
      <c r="B38" s="245" t="s">
        <v>183</v>
      </c>
      <c r="C38" s="195">
        <v>67.04236190476189</v>
      </c>
    </row>
    <row r="39" spans="1:3" ht="14.25">
      <c r="A39" s="213">
        <v>2984</v>
      </c>
      <c r="B39" s="245" t="s">
        <v>184</v>
      </c>
      <c r="C39" s="195">
        <v>69.2808380952381</v>
      </c>
    </row>
    <row r="40" spans="1:3" ht="14.25">
      <c r="A40" s="213">
        <v>2985</v>
      </c>
      <c r="B40" s="245" t="s">
        <v>185</v>
      </c>
      <c r="C40" s="195">
        <v>92.11329523809523</v>
      </c>
    </row>
    <row r="41" spans="1:3" ht="14.25">
      <c r="A41" s="213">
        <v>2015</v>
      </c>
      <c r="B41" s="15" t="s">
        <v>186</v>
      </c>
      <c r="C41" s="195">
        <v>102.4102857142857</v>
      </c>
    </row>
    <row r="42" spans="1:3" ht="14.25">
      <c r="A42" s="213">
        <v>2942</v>
      </c>
      <c r="B42" s="15" t="s">
        <v>187</v>
      </c>
      <c r="C42" s="195">
        <v>127.481219047619</v>
      </c>
    </row>
    <row r="43" spans="1:3" ht="15">
      <c r="A43" s="8"/>
      <c r="B43" s="9"/>
      <c r="C43" s="10"/>
    </row>
    <row r="44" spans="1:3" ht="14.25">
      <c r="A44" s="219">
        <v>2918</v>
      </c>
      <c r="B44" s="218" t="s">
        <v>206</v>
      </c>
      <c r="C44" s="221">
        <v>47.56761904761904</v>
      </c>
    </row>
    <row r="45" spans="1:3" ht="14.25">
      <c r="A45" s="219">
        <v>2829</v>
      </c>
      <c r="B45" s="218" t="s">
        <v>188</v>
      </c>
      <c r="C45" s="220">
        <v>105.768</v>
      </c>
    </row>
    <row r="46" spans="1:3" ht="14.25">
      <c r="A46" s="272"/>
      <c r="B46" s="273" t="s">
        <v>6</v>
      </c>
      <c r="C46" s="221">
        <v>12.143999999999998</v>
      </c>
    </row>
    <row r="47" spans="1:3" ht="14.25">
      <c r="A47" s="272"/>
      <c r="B47" s="273" t="s">
        <v>7</v>
      </c>
      <c r="C47" s="221">
        <v>11.04</v>
      </c>
    </row>
    <row r="48" spans="1:3" ht="14.25">
      <c r="A48" s="272"/>
      <c r="B48" s="273" t="s">
        <v>207</v>
      </c>
      <c r="C48" s="250">
        <v>4.416</v>
      </c>
    </row>
    <row r="49" spans="1:3" ht="14.25">
      <c r="A49" s="21"/>
      <c r="B49" s="23"/>
      <c r="C49" s="200"/>
    </row>
    <row r="50" spans="1:3" ht="14.25">
      <c r="A50" s="21"/>
      <c r="B50" s="23"/>
      <c r="C50" s="200"/>
    </row>
    <row r="51" spans="1:2" ht="15">
      <c r="A51" s="246" t="s">
        <v>3</v>
      </c>
      <c r="B51" s="247" t="s">
        <v>212</v>
      </c>
    </row>
    <row r="52" spans="1:3" ht="15">
      <c r="A52" s="243" t="s">
        <v>0</v>
      </c>
      <c r="B52" s="248" t="s">
        <v>4</v>
      </c>
      <c r="C52" s="195"/>
    </row>
    <row r="53" spans="1:3" ht="14.25">
      <c r="A53" s="242">
        <v>3220</v>
      </c>
      <c r="B53" s="249" t="s">
        <v>213</v>
      </c>
      <c r="C53" s="250">
        <v>60.21500952380951</v>
      </c>
    </row>
    <row r="54" spans="1:3" ht="14.25">
      <c r="A54" s="242"/>
      <c r="B54" s="244" t="s">
        <v>214</v>
      </c>
      <c r="C54" s="221">
        <v>11.04</v>
      </c>
    </row>
    <row r="55" spans="1:3" ht="14.25">
      <c r="A55" s="242"/>
      <c r="B55" s="244" t="s">
        <v>215</v>
      </c>
      <c r="C55" s="221">
        <v>4.4159999999999995</v>
      </c>
    </row>
    <row r="56" spans="1:3" ht="14.25">
      <c r="A56" s="242"/>
      <c r="B56" s="244" t="s">
        <v>216</v>
      </c>
      <c r="C56" s="197">
        <v>24.84</v>
      </c>
    </row>
    <row r="57" spans="1:3" ht="14.25">
      <c r="A57" s="242"/>
      <c r="B57" s="244" t="s">
        <v>217</v>
      </c>
      <c r="C57" s="195">
        <v>4.4159999999999995</v>
      </c>
    </row>
    <row r="58" spans="1:3" ht="29.25">
      <c r="A58" s="243"/>
      <c r="B58" s="251" t="s">
        <v>218</v>
      </c>
      <c r="C58" s="220">
        <v>55199.99999999999</v>
      </c>
    </row>
    <row r="59" spans="1:3" ht="14.25">
      <c r="A59" s="21"/>
      <c r="B59" s="23"/>
      <c r="C59" s="200"/>
    </row>
    <row r="60" spans="1:3" ht="14.25">
      <c r="A60" s="21"/>
      <c r="B60" s="22"/>
      <c r="C60" s="198"/>
    </row>
    <row r="61" spans="1:3" ht="15">
      <c r="A61" s="246" t="s">
        <v>8</v>
      </c>
      <c r="B61" s="13"/>
      <c r="C61" s="198"/>
    </row>
    <row r="62" spans="1:3" ht="15">
      <c r="A62" s="252" t="s">
        <v>0</v>
      </c>
      <c r="B62" s="13" t="s">
        <v>4</v>
      </c>
      <c r="C62" s="223"/>
    </row>
    <row r="63" spans="1:3" ht="14.25">
      <c r="A63" s="213">
        <v>2416</v>
      </c>
      <c r="B63" s="15" t="s">
        <v>178</v>
      </c>
      <c r="C63" s="225">
        <v>45.21721904761905</v>
      </c>
    </row>
    <row r="64" spans="1:3" ht="14.25">
      <c r="A64" s="213">
        <v>2926</v>
      </c>
      <c r="B64" s="15" t="s">
        <v>173</v>
      </c>
      <c r="C64" s="195">
        <v>91.77752380952379</v>
      </c>
    </row>
    <row r="65" spans="1:3" ht="14.25">
      <c r="A65" s="213">
        <v>2957</v>
      </c>
      <c r="B65" s="15" t="s">
        <v>179</v>
      </c>
      <c r="C65" s="195">
        <v>45.21721904761905</v>
      </c>
    </row>
    <row r="66" spans="1:3" ht="14.25">
      <c r="A66" s="213">
        <v>2958</v>
      </c>
      <c r="B66" s="15" t="s">
        <v>192</v>
      </c>
      <c r="C66" s="195">
        <v>57.08114285714286</v>
      </c>
    </row>
    <row r="67" spans="1:3" ht="14.25">
      <c r="A67" s="213">
        <v>2192</v>
      </c>
      <c r="B67" s="15" t="s">
        <v>174</v>
      </c>
      <c r="C67" s="195">
        <v>50.365714285714276</v>
      </c>
    </row>
    <row r="68" spans="1:3" ht="14.25">
      <c r="A68" s="213">
        <v>2925</v>
      </c>
      <c r="B68" s="15" t="s">
        <v>175</v>
      </c>
      <c r="C68" s="195">
        <v>94.01599999999999</v>
      </c>
    </row>
    <row r="69" spans="1:3" ht="14.25">
      <c r="A69" s="213">
        <v>2597</v>
      </c>
      <c r="B69" s="15" t="s">
        <v>193</v>
      </c>
      <c r="C69" s="195">
        <v>59.31961904761904</v>
      </c>
    </row>
    <row r="70" spans="1:3" ht="14.25">
      <c r="A70" s="213">
        <v>2418</v>
      </c>
      <c r="B70" s="15" t="s">
        <v>194</v>
      </c>
      <c r="C70" s="195">
        <v>51.37302857142857</v>
      </c>
    </row>
    <row r="71" spans="1:3" ht="14.25">
      <c r="A71" s="213">
        <v>2737</v>
      </c>
      <c r="B71" s="245" t="s">
        <v>186</v>
      </c>
      <c r="C71" s="195">
        <v>121.1015619047619</v>
      </c>
    </row>
    <row r="72" spans="1:3" ht="15">
      <c r="A72" s="8"/>
      <c r="B72" s="9"/>
      <c r="C72" s="10"/>
    </row>
    <row r="73" spans="1:3" ht="14.25">
      <c r="A73" s="213">
        <v>2927</v>
      </c>
      <c r="B73" s="15" t="s">
        <v>206</v>
      </c>
      <c r="C73" s="224">
        <v>60.77462857142858</v>
      </c>
    </row>
    <row r="74" spans="1:3" ht="14.25">
      <c r="A74" s="19"/>
      <c r="B74" s="20" t="s">
        <v>203</v>
      </c>
      <c r="C74" s="220">
        <v>19.319999999999997</v>
      </c>
    </row>
    <row r="75" spans="1:3" ht="14.25">
      <c r="A75" s="21"/>
      <c r="B75" s="253" t="s">
        <v>9</v>
      </c>
      <c r="C75" s="250">
        <v>4.416</v>
      </c>
    </row>
    <row r="76" spans="1:3" ht="14.25">
      <c r="A76" s="21"/>
      <c r="B76" s="23"/>
      <c r="C76" s="199"/>
    </row>
    <row r="77" spans="1:3" ht="14.25">
      <c r="A77" s="21"/>
      <c r="B77" s="22"/>
      <c r="C77" s="198"/>
    </row>
    <row r="78" spans="1:3" ht="15">
      <c r="A78" s="246" t="s">
        <v>10</v>
      </c>
      <c r="B78" s="22"/>
      <c r="C78" s="198"/>
    </row>
    <row r="79" spans="1:3" ht="15">
      <c r="A79" s="11" t="s">
        <v>0</v>
      </c>
      <c r="B79" s="13" t="s">
        <v>4</v>
      </c>
      <c r="C79" s="194"/>
    </row>
    <row r="80" spans="1:3" ht="14.25">
      <c r="A80" s="14">
        <v>2600</v>
      </c>
      <c r="B80" s="15" t="s">
        <v>178</v>
      </c>
      <c r="C80" s="195">
        <v>19.810514285714284</v>
      </c>
    </row>
    <row r="81" spans="1:3" ht="14.25">
      <c r="A81" s="14">
        <v>2959</v>
      </c>
      <c r="B81" s="15" t="s">
        <v>179</v>
      </c>
      <c r="C81" s="195">
        <v>19.810514285714284</v>
      </c>
    </row>
    <row r="82" spans="1:3" ht="14.25">
      <c r="A82" s="14">
        <v>2602</v>
      </c>
      <c r="B82" s="15" t="s">
        <v>174</v>
      </c>
      <c r="C82" s="195">
        <v>22.72</v>
      </c>
    </row>
    <row r="83" spans="1:3" ht="14.25">
      <c r="A83" s="21"/>
      <c r="B83" s="22"/>
      <c r="C83" s="200"/>
    </row>
    <row r="84" spans="1:3" ht="14.25">
      <c r="A84" s="25"/>
      <c r="B84" s="22"/>
      <c r="C84" s="198"/>
    </row>
    <row r="85" spans="1:3" ht="15">
      <c r="A85" s="246" t="s">
        <v>11</v>
      </c>
      <c r="B85" s="22"/>
      <c r="C85" s="198"/>
    </row>
    <row r="86" spans="1:3" ht="15">
      <c r="A86" s="11" t="s">
        <v>0</v>
      </c>
      <c r="B86" s="13" t="s">
        <v>4</v>
      </c>
      <c r="C86" s="194"/>
    </row>
    <row r="87" spans="1:3" ht="14.25">
      <c r="A87" s="14">
        <v>2883</v>
      </c>
      <c r="B87" s="15" t="s">
        <v>178</v>
      </c>
      <c r="C87" s="195">
        <v>23.951695238095233</v>
      </c>
    </row>
    <row r="88" spans="1:3" ht="14.25">
      <c r="A88" s="14">
        <v>2955</v>
      </c>
      <c r="B88" s="15" t="s">
        <v>179</v>
      </c>
      <c r="C88" s="195">
        <v>23.951695238095233</v>
      </c>
    </row>
    <row r="89" spans="1:3" ht="14.25">
      <c r="A89" s="14">
        <v>2956</v>
      </c>
      <c r="B89" s="15" t="s">
        <v>192</v>
      </c>
      <c r="C89" s="195">
        <v>35.03215238095238</v>
      </c>
    </row>
    <row r="90" spans="1:3" ht="14.25">
      <c r="A90" s="14">
        <v>2904</v>
      </c>
      <c r="B90" s="15" t="s">
        <v>195</v>
      </c>
      <c r="C90" s="195">
        <v>26.190171428571432</v>
      </c>
    </row>
    <row r="91" spans="1:3" ht="14.25">
      <c r="A91" s="14">
        <v>2850</v>
      </c>
      <c r="B91" s="15" t="s">
        <v>196</v>
      </c>
      <c r="C91" s="195">
        <v>27.19748571428571</v>
      </c>
    </row>
    <row r="92" spans="1:3" ht="14.25">
      <c r="A92" s="14">
        <v>2756</v>
      </c>
      <c r="B92" s="15" t="s">
        <v>174</v>
      </c>
      <c r="C92" s="195">
        <v>28.316723809523804</v>
      </c>
    </row>
    <row r="93" spans="1:3" ht="14.25">
      <c r="A93" s="14">
        <v>2234</v>
      </c>
      <c r="B93" s="15" t="s">
        <v>193</v>
      </c>
      <c r="C93" s="195">
        <v>38.837561904761905</v>
      </c>
    </row>
    <row r="94" spans="1:3" ht="14.25">
      <c r="A94" s="14">
        <v>2244</v>
      </c>
      <c r="B94" s="15" t="s">
        <v>194</v>
      </c>
      <c r="C94" s="195">
        <v>28.76</v>
      </c>
    </row>
    <row r="95" spans="1:3" ht="14.25">
      <c r="A95" s="14">
        <v>2773</v>
      </c>
      <c r="B95" s="15" t="s">
        <v>206</v>
      </c>
      <c r="C95" s="195">
        <v>35.48</v>
      </c>
    </row>
    <row r="96" spans="1:3" ht="14.25">
      <c r="A96" s="26"/>
      <c r="B96" s="22"/>
      <c r="C96" s="198"/>
    </row>
    <row r="97" spans="1:3" ht="14.25">
      <c r="A97" s="25"/>
      <c r="B97" s="22"/>
      <c r="C97" s="198"/>
    </row>
    <row r="98" spans="1:3" ht="15">
      <c r="A98" s="246" t="s">
        <v>12</v>
      </c>
      <c r="B98" s="22"/>
      <c r="C98" s="198"/>
    </row>
    <row r="99" spans="1:3" ht="15">
      <c r="A99" s="11" t="s">
        <v>0</v>
      </c>
      <c r="B99" s="13" t="s">
        <v>219</v>
      </c>
      <c r="C99" s="194"/>
    </row>
    <row r="100" spans="1:3" ht="14.25">
      <c r="A100" s="14">
        <v>3217</v>
      </c>
      <c r="B100" s="15" t="s">
        <v>220</v>
      </c>
      <c r="C100" s="195">
        <v>31.087957333333332</v>
      </c>
    </row>
    <row r="101" spans="1:3" ht="14.25">
      <c r="A101" s="21"/>
      <c r="B101" s="22"/>
      <c r="C101" s="198"/>
    </row>
    <row r="102" spans="1:3" ht="15">
      <c r="A102" s="11" t="s">
        <v>0</v>
      </c>
      <c r="B102" s="13" t="s">
        <v>4</v>
      </c>
      <c r="C102" s="194"/>
    </row>
    <row r="103" spans="1:3" ht="14.25">
      <c r="A103" s="14">
        <v>2866</v>
      </c>
      <c r="B103" s="15" t="s">
        <v>13</v>
      </c>
      <c r="C103" s="195">
        <v>101.73090819047621</v>
      </c>
    </row>
    <row r="104" spans="1:3" ht="14.25">
      <c r="A104" s="25"/>
      <c r="B104" s="22"/>
      <c r="C104" s="198"/>
    </row>
    <row r="105" spans="1:3" ht="14.25">
      <c r="A105" s="24"/>
      <c r="B105" s="22"/>
      <c r="C105" s="198"/>
    </row>
    <row r="106" spans="1:3" ht="15">
      <c r="A106" s="246" t="s">
        <v>14</v>
      </c>
      <c r="B106" s="22"/>
      <c r="C106" s="198"/>
    </row>
    <row r="107" spans="1:3" ht="15">
      <c r="A107" s="11" t="s">
        <v>0</v>
      </c>
      <c r="B107" s="13" t="s">
        <v>4</v>
      </c>
      <c r="C107" s="194"/>
    </row>
    <row r="108" spans="1:3" ht="14.25">
      <c r="A108" s="14">
        <v>2996</v>
      </c>
      <c r="B108" s="15" t="s">
        <v>179</v>
      </c>
      <c r="C108" s="195">
        <v>39.822491428571425</v>
      </c>
    </row>
    <row r="109" spans="1:3" ht="14.25">
      <c r="A109" s="14">
        <v>3200</v>
      </c>
      <c r="B109" s="15" t="s">
        <v>192</v>
      </c>
      <c r="C109" s="195">
        <v>51.5297219047619</v>
      </c>
    </row>
    <row r="110" spans="1:3" ht="14.25">
      <c r="A110" s="14">
        <v>3201</v>
      </c>
      <c r="B110" s="15" t="s">
        <v>197</v>
      </c>
      <c r="C110" s="195">
        <v>65.85596952380952</v>
      </c>
    </row>
    <row r="111" spans="1:3" ht="14.25">
      <c r="A111" s="14">
        <v>2339</v>
      </c>
      <c r="B111" s="15" t="s">
        <v>193</v>
      </c>
      <c r="C111" s="195">
        <v>53.768198095238084</v>
      </c>
    </row>
    <row r="112" spans="1:3" ht="14.25">
      <c r="A112" s="14">
        <v>2419</v>
      </c>
      <c r="B112" s="15" t="s">
        <v>198</v>
      </c>
      <c r="C112" s="195">
        <v>68.09444571428573</v>
      </c>
    </row>
    <row r="113" spans="1:3" ht="14.25">
      <c r="A113" s="19"/>
      <c r="B113" s="226"/>
      <c r="C113" s="227"/>
    </row>
    <row r="114" spans="1:3" ht="14.25">
      <c r="A114" s="220">
        <v>2156</v>
      </c>
      <c r="B114" s="218" t="s">
        <v>206</v>
      </c>
      <c r="C114" s="195">
        <v>47.99292952380953</v>
      </c>
    </row>
    <row r="115" spans="1:3" ht="14.25">
      <c r="A115" s="230"/>
      <c r="B115" s="228" t="s">
        <v>15</v>
      </c>
      <c r="C115" s="229">
        <v>5.52</v>
      </c>
    </row>
    <row r="116" spans="2:3" ht="14.25">
      <c r="B116" s="228" t="s">
        <v>9</v>
      </c>
      <c r="C116" s="229">
        <v>4.416</v>
      </c>
    </row>
    <row r="117" ht="14.25">
      <c r="C117" s="198"/>
    </row>
    <row r="118" spans="1:3" ht="14.25">
      <c r="A118" s="21"/>
      <c r="B118" s="22"/>
      <c r="C118" s="198"/>
    </row>
    <row r="119" spans="1:3" ht="15">
      <c r="A119" s="246" t="s">
        <v>16</v>
      </c>
      <c r="B119" s="22"/>
      <c r="C119" s="198"/>
    </row>
    <row r="120" spans="1:3" ht="15">
      <c r="A120" s="11" t="s">
        <v>0</v>
      </c>
      <c r="B120" s="13" t="s">
        <v>4</v>
      </c>
      <c r="C120" s="194"/>
    </row>
    <row r="121" spans="1:3" ht="14.25">
      <c r="A121" s="14">
        <v>2708</v>
      </c>
      <c r="B121" s="15" t="s">
        <v>221</v>
      </c>
      <c r="C121" s="195">
        <v>60.88655238095236</v>
      </c>
    </row>
    <row r="122" spans="1:3" ht="14.25">
      <c r="A122" s="18"/>
      <c r="B122" s="20" t="s">
        <v>6</v>
      </c>
      <c r="C122" s="197">
        <v>5.52</v>
      </c>
    </row>
    <row r="123" spans="1:3" ht="14.25">
      <c r="A123" s="19"/>
      <c r="B123" s="20" t="s">
        <v>9</v>
      </c>
      <c r="C123" s="197">
        <v>4.416</v>
      </c>
    </row>
    <row r="124" spans="1:3" ht="14.25">
      <c r="A124" s="21"/>
      <c r="B124" s="22"/>
      <c r="C124" s="198"/>
    </row>
    <row r="125" spans="1:3" ht="14.25">
      <c r="A125" s="21"/>
      <c r="B125" s="22"/>
      <c r="C125" s="198"/>
    </row>
    <row r="126" spans="1:3" ht="15">
      <c r="A126" s="246" t="s">
        <v>18</v>
      </c>
      <c r="B126" s="22"/>
      <c r="C126" s="198"/>
    </row>
    <row r="127" spans="1:3" ht="15">
      <c r="A127" s="11" t="s">
        <v>0</v>
      </c>
      <c r="B127" s="13" t="s">
        <v>4</v>
      </c>
      <c r="C127" s="194"/>
    </row>
    <row r="128" spans="1:3" ht="14.25">
      <c r="A128" s="213">
        <v>2994</v>
      </c>
      <c r="B128" s="15" t="s">
        <v>179</v>
      </c>
      <c r="C128" s="195">
        <v>69.34799238095239</v>
      </c>
    </row>
    <row r="129" spans="1:3" ht="14.25">
      <c r="A129" s="213">
        <v>1177</v>
      </c>
      <c r="B129" s="15" t="s">
        <v>194</v>
      </c>
      <c r="C129" s="195">
        <v>73.82494476190477</v>
      </c>
    </row>
    <row r="130" spans="1:3" ht="14.25">
      <c r="A130" s="232"/>
      <c r="B130" s="17"/>
      <c r="C130" s="200"/>
    </row>
    <row r="131" spans="1:3" ht="14.25">
      <c r="A131" s="213">
        <v>2774</v>
      </c>
      <c r="B131" s="15" t="s">
        <v>206</v>
      </c>
      <c r="C131" s="195">
        <v>77.18265904761907</v>
      </c>
    </row>
    <row r="132" spans="1:3" ht="14.25">
      <c r="A132" s="18"/>
      <c r="B132" s="228" t="s">
        <v>19</v>
      </c>
      <c r="C132" s="229">
        <v>11.04</v>
      </c>
    </row>
    <row r="133" spans="1:3" ht="14.25">
      <c r="A133" s="21"/>
      <c r="B133" s="22"/>
      <c r="C133" s="198"/>
    </row>
    <row r="134" spans="1:3" ht="14.25">
      <c r="A134" s="24"/>
      <c r="B134" s="22"/>
      <c r="C134" s="198"/>
    </row>
    <row r="135" spans="1:3" ht="15">
      <c r="A135" s="246" t="s">
        <v>20</v>
      </c>
      <c r="B135" s="22"/>
      <c r="C135" s="198"/>
    </row>
    <row r="136" spans="1:3" ht="15">
      <c r="A136" s="234" t="s">
        <v>0</v>
      </c>
      <c r="B136" s="235" t="s">
        <v>4</v>
      </c>
      <c r="C136" s="236"/>
    </row>
    <row r="137" spans="1:3" ht="14.25">
      <c r="A137" s="237">
        <v>2796</v>
      </c>
      <c r="B137" s="238" t="s">
        <v>195</v>
      </c>
      <c r="C137" s="231">
        <v>67.26620952380952</v>
      </c>
    </row>
    <row r="138" spans="1:3" ht="14.25">
      <c r="A138" s="198"/>
      <c r="B138" s="233"/>
      <c r="C138" s="198"/>
    </row>
    <row r="139" spans="1:3" ht="14.25">
      <c r="A139" s="198"/>
      <c r="B139" s="233"/>
      <c r="C139" s="198"/>
    </row>
    <row r="140" spans="1:3" ht="15">
      <c r="A140" s="246" t="s">
        <v>21</v>
      </c>
      <c r="B140" s="22"/>
      <c r="C140" s="198"/>
    </row>
    <row r="141" spans="1:3" ht="15">
      <c r="A141" s="222" t="s">
        <v>0</v>
      </c>
      <c r="B141" s="13" t="s">
        <v>4</v>
      </c>
      <c r="C141" s="194"/>
    </row>
    <row r="142" spans="1:3" ht="14.25">
      <c r="A142" s="14">
        <v>2310</v>
      </c>
      <c r="B142" s="15" t="s">
        <v>181</v>
      </c>
      <c r="C142" s="195">
        <v>93.4339961904762</v>
      </c>
    </row>
    <row r="143" spans="1:3" ht="14.25">
      <c r="A143" s="14">
        <v>2431</v>
      </c>
      <c r="B143" s="15" t="s">
        <v>199</v>
      </c>
      <c r="C143" s="195">
        <v>211.20022857142857</v>
      </c>
    </row>
    <row r="144" spans="1:3" ht="14.25">
      <c r="A144" s="14">
        <v>2426</v>
      </c>
      <c r="B144" s="15" t="s">
        <v>174</v>
      </c>
      <c r="C144" s="195">
        <v>85.48740571428571</v>
      </c>
    </row>
    <row r="145" spans="1:3" ht="14.25">
      <c r="A145" s="14">
        <v>2410</v>
      </c>
      <c r="B145" s="15" t="s">
        <v>184</v>
      </c>
      <c r="C145" s="195">
        <v>95.67247238095239</v>
      </c>
    </row>
    <row r="146" spans="1:3" ht="14.25">
      <c r="A146" s="14">
        <v>2561</v>
      </c>
      <c r="B146" s="15" t="s">
        <v>200</v>
      </c>
      <c r="C146" s="195">
        <v>219.3706666666666</v>
      </c>
    </row>
    <row r="147" spans="1:3" ht="14.25">
      <c r="A147" s="21"/>
      <c r="B147" s="22"/>
      <c r="C147" s="198"/>
    </row>
    <row r="148" spans="1:3" ht="14.25">
      <c r="A148" s="21"/>
      <c r="B148" s="22"/>
      <c r="C148" s="198"/>
    </row>
    <row r="149" spans="1:3" ht="15">
      <c r="A149" s="246" t="s">
        <v>22</v>
      </c>
      <c r="B149" s="22"/>
      <c r="C149" s="198"/>
    </row>
    <row r="150" spans="1:3" ht="15">
      <c r="A150" s="11" t="s">
        <v>0</v>
      </c>
      <c r="B150" s="13" t="s">
        <v>4</v>
      </c>
      <c r="C150" s="194"/>
    </row>
    <row r="151" spans="1:3" ht="14.25">
      <c r="A151" s="14">
        <v>2122</v>
      </c>
      <c r="B151" s="15" t="s">
        <v>5</v>
      </c>
      <c r="C151" s="195">
        <v>112.37150476190475</v>
      </c>
    </row>
    <row r="152" spans="1:3" ht="14.25">
      <c r="A152" s="26"/>
      <c r="B152" s="22"/>
      <c r="C152" s="198"/>
    </row>
    <row r="153" spans="1:3" ht="14.25">
      <c r="A153" s="25"/>
      <c r="B153" s="22"/>
      <c r="C153" s="198"/>
    </row>
    <row r="154" spans="1:3" ht="15">
      <c r="A154" s="246" t="s">
        <v>23</v>
      </c>
      <c r="B154" s="22"/>
      <c r="C154" s="198"/>
    </row>
    <row r="155" spans="1:3" ht="15">
      <c r="A155" s="11" t="s">
        <v>0</v>
      </c>
      <c r="B155" s="13" t="s">
        <v>4</v>
      </c>
      <c r="C155" s="194"/>
    </row>
    <row r="156" spans="1:3" ht="14.25">
      <c r="A156" s="14">
        <v>2318</v>
      </c>
      <c r="B156" s="15" t="s">
        <v>178</v>
      </c>
      <c r="C156" s="195">
        <v>149.26159238095238</v>
      </c>
    </row>
    <row r="157" spans="1:3" ht="14.25">
      <c r="A157" s="14">
        <v>2319</v>
      </c>
      <c r="B157" s="15" t="s">
        <v>174</v>
      </c>
      <c r="C157" s="195">
        <v>151.7686857142857</v>
      </c>
    </row>
    <row r="158" spans="1:3" ht="14.25">
      <c r="A158" s="14">
        <v>2434</v>
      </c>
      <c r="B158" s="15" t="s">
        <v>175</v>
      </c>
      <c r="C158" s="195">
        <v>176.0337676190476</v>
      </c>
    </row>
    <row r="159" spans="1:3" ht="14.25">
      <c r="A159" s="26"/>
      <c r="B159" s="22"/>
      <c r="C159" s="198"/>
    </row>
    <row r="160" spans="1:3" ht="14.25">
      <c r="A160" s="25"/>
      <c r="B160" s="22"/>
      <c r="C160" s="198"/>
    </row>
    <row r="161" spans="1:3" ht="15">
      <c r="A161" s="246" t="s">
        <v>24</v>
      </c>
      <c r="B161" s="22"/>
      <c r="C161" s="198"/>
    </row>
    <row r="162" spans="1:3" ht="15">
      <c r="A162" s="11" t="s">
        <v>0</v>
      </c>
      <c r="B162" s="13" t="s">
        <v>4</v>
      </c>
      <c r="C162" s="194"/>
    </row>
    <row r="163" spans="1:3" ht="14.25">
      <c r="A163" s="14">
        <v>2067</v>
      </c>
      <c r="B163" s="15" t="s">
        <v>178</v>
      </c>
      <c r="C163" s="195">
        <v>118.63923809523808</v>
      </c>
    </row>
    <row r="164" spans="1:3" ht="14.25">
      <c r="A164" s="21"/>
      <c r="B164" s="22"/>
      <c r="C164" s="198"/>
    </row>
    <row r="165" spans="1:3" ht="14.25">
      <c r="A165" s="25"/>
      <c r="B165" s="22"/>
      <c r="C165" s="198"/>
    </row>
    <row r="166" spans="1:3" ht="15">
      <c r="A166" s="256" t="s">
        <v>222</v>
      </c>
      <c r="B166" s="255"/>
      <c r="C166" s="198"/>
    </row>
    <row r="167" spans="1:3" ht="15">
      <c r="A167" s="222" t="s">
        <v>0</v>
      </c>
      <c r="B167" s="254" t="s">
        <v>4</v>
      </c>
      <c r="C167" s="194"/>
    </row>
    <row r="168" spans="1:3" ht="14.25">
      <c r="A168" s="14">
        <v>2040</v>
      </c>
      <c r="B168" s="15" t="s">
        <v>25</v>
      </c>
      <c r="C168" s="195">
        <v>185.79352380952378</v>
      </c>
    </row>
    <row r="169" spans="1:3" ht="14.25">
      <c r="A169" s="14">
        <v>2511</v>
      </c>
      <c r="B169" s="15" t="s">
        <v>26</v>
      </c>
      <c r="C169" s="195">
        <v>201.0375466666667</v>
      </c>
    </row>
    <row r="170" spans="1:3" ht="14.25">
      <c r="A170" s="14">
        <v>3004</v>
      </c>
      <c r="B170" s="15" t="s">
        <v>27</v>
      </c>
      <c r="C170" s="195">
        <v>256.4174476190476</v>
      </c>
    </row>
    <row r="171" spans="1:3" ht="14.25">
      <c r="A171" s="14">
        <v>3111</v>
      </c>
      <c r="B171" s="15" t="s">
        <v>28</v>
      </c>
      <c r="C171" s="195">
        <v>264.14019047619047</v>
      </c>
    </row>
    <row r="172" spans="1:4" ht="14.25">
      <c r="A172" s="14">
        <v>6341</v>
      </c>
      <c r="B172" s="15" t="s">
        <v>29</v>
      </c>
      <c r="C172" s="197">
        <f>C168+C170+C278</f>
        <v>714.7454476190476</v>
      </c>
      <c r="D172" s="260"/>
    </row>
    <row r="173" spans="1:3" ht="14.25">
      <c r="A173" s="14">
        <v>6342</v>
      </c>
      <c r="B173" s="15" t="s">
        <v>30</v>
      </c>
      <c r="C173" s="197">
        <f>C169+C171+C278</f>
        <v>737.7122133333332</v>
      </c>
    </row>
    <row r="174" spans="1:3" ht="14.25">
      <c r="A174" s="21"/>
      <c r="B174" s="22"/>
      <c r="C174" s="200"/>
    </row>
    <row r="175" spans="1:3" ht="14.25">
      <c r="A175" s="21"/>
      <c r="B175" s="22"/>
      <c r="C175" s="200"/>
    </row>
    <row r="176" spans="1:3" ht="15">
      <c r="A176" s="246" t="s">
        <v>223</v>
      </c>
      <c r="B176" s="22"/>
      <c r="C176" s="198"/>
    </row>
    <row r="177" spans="1:3" ht="15">
      <c r="A177" s="257" t="s">
        <v>0</v>
      </c>
      <c r="B177" s="258" t="s">
        <v>219</v>
      </c>
      <c r="C177" s="197"/>
    </row>
    <row r="178" spans="1:3" ht="14.25">
      <c r="A178" s="259">
        <v>3260</v>
      </c>
      <c r="B178" s="245" t="s">
        <v>76</v>
      </c>
      <c r="C178" s="197">
        <v>202.35824761904757</v>
      </c>
    </row>
    <row r="179" spans="1:3" ht="14.25">
      <c r="A179" s="259">
        <v>3261</v>
      </c>
      <c r="B179" s="245" t="s">
        <v>224</v>
      </c>
      <c r="C179" s="197">
        <v>222.50453333333328</v>
      </c>
    </row>
    <row r="180" spans="1:3" ht="14.25">
      <c r="A180" s="21"/>
      <c r="B180" s="22"/>
      <c r="C180" s="198"/>
    </row>
    <row r="181" spans="1:3" ht="14.25">
      <c r="A181" s="25"/>
      <c r="B181" s="22"/>
      <c r="C181" s="198"/>
    </row>
    <row r="182" spans="1:3" ht="15">
      <c r="A182" s="246" t="s">
        <v>31</v>
      </c>
      <c r="B182" s="22"/>
      <c r="C182" s="198"/>
    </row>
    <row r="183" spans="1:3" ht="15">
      <c r="A183" s="11" t="s">
        <v>0</v>
      </c>
      <c r="B183" s="13" t="s">
        <v>4</v>
      </c>
      <c r="C183" s="194"/>
    </row>
    <row r="184" spans="1:3" ht="14.25">
      <c r="A184" s="14">
        <v>2789</v>
      </c>
      <c r="B184" s="15" t="s">
        <v>32</v>
      </c>
      <c r="C184" s="195">
        <v>256.93229714285707</v>
      </c>
    </row>
    <row r="185" spans="1:3" ht="14.25">
      <c r="A185" s="14">
        <v>6789</v>
      </c>
      <c r="B185" s="15" t="s">
        <v>33</v>
      </c>
      <c r="C185" s="197">
        <f>C184+C282</f>
        <v>356.9175669841269</v>
      </c>
    </row>
    <row r="186" spans="1:3" ht="14.25">
      <c r="A186" s="21"/>
      <c r="B186" s="22"/>
      <c r="C186" s="198"/>
    </row>
    <row r="187" spans="1:3" ht="14.25">
      <c r="A187" s="25"/>
      <c r="B187" s="22"/>
      <c r="C187" s="198"/>
    </row>
    <row r="188" spans="1:3" ht="15">
      <c r="A188" s="246" t="s">
        <v>34</v>
      </c>
      <c r="B188" s="22"/>
      <c r="C188" s="198"/>
    </row>
    <row r="189" spans="1:3" ht="15">
      <c r="A189" s="11" t="s">
        <v>0</v>
      </c>
      <c r="B189" s="13" t="s">
        <v>4</v>
      </c>
      <c r="C189" s="194"/>
    </row>
    <row r="190" spans="1:3" ht="14.25">
      <c r="A190" s="14">
        <v>2240</v>
      </c>
      <c r="B190" s="15" t="s">
        <v>35</v>
      </c>
      <c r="C190" s="195">
        <v>192.5089523809524</v>
      </c>
    </row>
    <row r="191" spans="1:3" ht="14.25">
      <c r="A191" s="14">
        <v>2239</v>
      </c>
      <c r="B191" s="15" t="s">
        <v>36</v>
      </c>
      <c r="C191" s="195">
        <v>183.5550476190476</v>
      </c>
    </row>
    <row r="192" spans="1:3" ht="14.25">
      <c r="A192" s="14">
        <v>1030</v>
      </c>
      <c r="B192" s="15" t="s">
        <v>37</v>
      </c>
      <c r="C192" s="195">
        <v>347.85919999999993</v>
      </c>
    </row>
    <row r="193" spans="1:3" ht="14.25">
      <c r="A193" s="14">
        <v>1029</v>
      </c>
      <c r="B193" s="15" t="s">
        <v>38</v>
      </c>
      <c r="C193" s="195">
        <v>328.83215238095227</v>
      </c>
    </row>
    <row r="194" spans="1:3" ht="14.25">
      <c r="A194" s="14">
        <v>6100</v>
      </c>
      <c r="B194" s="15" t="s">
        <v>39</v>
      </c>
      <c r="C194" s="197">
        <f>C191+C193+C278</f>
        <v>784.9216761904761</v>
      </c>
    </row>
    <row r="195" spans="1:3" ht="14.25">
      <c r="A195" s="14">
        <v>6101</v>
      </c>
      <c r="B195" s="15" t="s">
        <v>40</v>
      </c>
      <c r="C195" s="197">
        <f>C190+C192+C278</f>
        <v>812.9026285714285</v>
      </c>
    </row>
    <row r="196" spans="1:3" ht="14.25">
      <c r="A196" s="16"/>
      <c r="B196" s="17"/>
      <c r="C196" s="196"/>
    </row>
    <row r="197" spans="1:3" ht="14.25">
      <c r="A197" s="14">
        <v>2241</v>
      </c>
      <c r="B197" s="15" t="s">
        <v>41</v>
      </c>
      <c r="C197" s="195">
        <v>192.5089523809524</v>
      </c>
    </row>
    <row r="198" spans="1:3" ht="14.25">
      <c r="A198" s="14">
        <v>2242</v>
      </c>
      <c r="B198" s="15" t="s">
        <v>42</v>
      </c>
      <c r="C198" s="195">
        <v>183.5550476190476</v>
      </c>
    </row>
    <row r="199" spans="1:3" ht="14.25">
      <c r="A199" s="14">
        <v>1031</v>
      </c>
      <c r="B199" s="15" t="s">
        <v>43</v>
      </c>
      <c r="C199" s="195">
        <v>347.85919999999993</v>
      </c>
    </row>
    <row r="200" spans="1:3" ht="14.25">
      <c r="A200" s="14">
        <v>1039</v>
      </c>
      <c r="B200" s="15" t="s">
        <v>44</v>
      </c>
      <c r="C200" s="195">
        <v>328.83215238095227</v>
      </c>
    </row>
    <row r="201" spans="1:3" ht="14.25">
      <c r="A201" s="14">
        <v>6102</v>
      </c>
      <c r="B201" s="15" t="s">
        <v>45</v>
      </c>
      <c r="C201" s="197">
        <f>C197+C199+C278</f>
        <v>812.9026285714285</v>
      </c>
    </row>
    <row r="202" spans="1:3" ht="14.25">
      <c r="A202" s="14">
        <v>6114</v>
      </c>
      <c r="B202" s="15" t="s">
        <v>46</v>
      </c>
      <c r="C202" s="197">
        <f>C198+C200+C278</f>
        <v>784.9216761904761</v>
      </c>
    </row>
    <row r="203" spans="1:3" ht="14.25">
      <c r="A203" s="21"/>
      <c r="B203" s="22"/>
      <c r="C203" s="198"/>
    </row>
    <row r="204" spans="1:3" ht="14.25">
      <c r="A204" s="25"/>
      <c r="B204" s="22"/>
      <c r="C204" s="198"/>
    </row>
    <row r="205" spans="1:3" ht="15">
      <c r="A205" s="246" t="s">
        <v>47</v>
      </c>
      <c r="B205" s="22"/>
      <c r="C205" s="198"/>
    </row>
    <row r="206" spans="1:3" ht="15">
      <c r="A206" s="11" t="s">
        <v>0</v>
      </c>
      <c r="B206" s="13" t="s">
        <v>4</v>
      </c>
      <c r="C206" s="194"/>
    </row>
    <row r="207" spans="1:3" ht="14.25">
      <c r="A207" s="14">
        <v>2215</v>
      </c>
      <c r="B207" s="15" t="s">
        <v>48</v>
      </c>
      <c r="C207" s="195">
        <v>498.79964952380953</v>
      </c>
    </row>
    <row r="208" spans="1:3" ht="14.25">
      <c r="A208" s="14">
        <v>1092</v>
      </c>
      <c r="B208" s="15" t="s">
        <v>49</v>
      </c>
      <c r="C208" s="195">
        <v>652.4486552380951</v>
      </c>
    </row>
    <row r="209" spans="1:3" ht="14.25">
      <c r="A209" s="14">
        <v>2754</v>
      </c>
      <c r="B209" s="15" t="s">
        <v>50</v>
      </c>
      <c r="C209" s="195">
        <v>553.7542399999999</v>
      </c>
    </row>
    <row r="210" spans="1:4" ht="14.25">
      <c r="A210" s="14">
        <v>6297</v>
      </c>
      <c r="B210" s="15" t="s">
        <v>51</v>
      </c>
      <c r="C210" s="197">
        <f>C209+C208+C283</f>
        <v>1357.4865777777775</v>
      </c>
      <c r="D210" s="260"/>
    </row>
    <row r="211" spans="1:3" ht="14.25">
      <c r="A211" s="21"/>
      <c r="B211" s="22"/>
      <c r="C211" s="198"/>
    </row>
    <row r="212" spans="1:3" ht="14.25">
      <c r="A212" s="25"/>
      <c r="B212" s="22"/>
      <c r="C212" s="198"/>
    </row>
    <row r="213" spans="1:3" ht="15">
      <c r="A213" s="246" t="s">
        <v>52</v>
      </c>
      <c r="B213" s="22"/>
      <c r="C213" s="198"/>
    </row>
    <row r="214" spans="1:3" ht="15">
      <c r="A214" s="11" t="s">
        <v>0</v>
      </c>
      <c r="B214" s="13" t="s">
        <v>4</v>
      </c>
      <c r="C214" s="194"/>
    </row>
    <row r="215" spans="1:3" ht="14.25">
      <c r="A215" s="14">
        <v>2253</v>
      </c>
      <c r="B215" s="15" t="s">
        <v>53</v>
      </c>
      <c r="C215" s="195">
        <v>501.75443809523824</v>
      </c>
    </row>
    <row r="216" spans="1:3" ht="14.25">
      <c r="A216" s="14">
        <v>1056</v>
      </c>
      <c r="B216" s="15" t="s">
        <v>54</v>
      </c>
      <c r="C216" s="195">
        <v>593.5319619047618</v>
      </c>
    </row>
    <row r="217" spans="1:3" ht="14.25">
      <c r="A217" s="14">
        <v>6298</v>
      </c>
      <c r="B217" s="15" t="s">
        <v>237</v>
      </c>
      <c r="C217" s="197">
        <f>C215+C216+C281</f>
        <v>1806.0025904761903</v>
      </c>
    </row>
    <row r="218" spans="1:3" ht="14.25">
      <c r="A218" s="21"/>
      <c r="B218" s="22"/>
      <c r="C218" s="198"/>
    </row>
    <row r="219" spans="1:3" ht="14.25">
      <c r="A219" s="25"/>
      <c r="B219" s="22"/>
      <c r="C219" s="198"/>
    </row>
    <row r="220" spans="1:3" ht="15">
      <c r="A220" s="246" t="s">
        <v>55</v>
      </c>
      <c r="B220" s="22"/>
      <c r="C220" s="198"/>
    </row>
    <row r="221" spans="1:3" ht="15">
      <c r="A221" s="11" t="s">
        <v>0</v>
      </c>
      <c r="B221" s="13" t="s">
        <v>4</v>
      </c>
      <c r="C221" s="194"/>
    </row>
    <row r="222" spans="1:3" ht="14.25">
      <c r="A222" s="14">
        <v>2709</v>
      </c>
      <c r="B222" s="15" t="s">
        <v>48</v>
      </c>
      <c r="C222" s="195">
        <v>567.4537142857142</v>
      </c>
    </row>
    <row r="223" spans="1:3" ht="14.25">
      <c r="A223" s="21"/>
      <c r="B223" s="22"/>
      <c r="C223" s="198"/>
    </row>
    <row r="224" spans="1:3" ht="14.25">
      <c r="A224" s="25"/>
      <c r="B224" s="22"/>
      <c r="C224" s="198"/>
    </row>
    <row r="225" spans="1:3" ht="15">
      <c r="A225" s="246" t="s">
        <v>56</v>
      </c>
      <c r="B225" s="22"/>
      <c r="C225" s="198"/>
    </row>
    <row r="226" spans="1:3" ht="15">
      <c r="A226" s="11" t="s">
        <v>0</v>
      </c>
      <c r="B226" s="13" t="s">
        <v>4</v>
      </c>
      <c r="C226" s="194"/>
    </row>
    <row r="227" spans="1:3" ht="14.25">
      <c r="A227" s="14">
        <v>2158</v>
      </c>
      <c r="B227" s="15" t="s">
        <v>57</v>
      </c>
      <c r="C227" s="195">
        <v>749.5313676190478</v>
      </c>
    </row>
    <row r="228" spans="1:3" ht="14.25">
      <c r="A228" s="14">
        <v>1036</v>
      </c>
      <c r="B228" s="15" t="s">
        <v>58</v>
      </c>
      <c r="C228" s="195">
        <v>867.7229104761903</v>
      </c>
    </row>
    <row r="229" spans="1:3" ht="14.25">
      <c r="A229" s="14" t="s">
        <v>59</v>
      </c>
      <c r="B229" s="15" t="s">
        <v>60</v>
      </c>
      <c r="C229" s="195">
        <v>1074.8416507936506</v>
      </c>
    </row>
    <row r="230" spans="1:3" ht="14.25">
      <c r="A230" s="14">
        <v>6089</v>
      </c>
      <c r="B230" s="15" t="s">
        <v>233</v>
      </c>
      <c r="C230" s="197">
        <f>C227+C228+C276</f>
        <v>2134.901897142857</v>
      </c>
    </row>
    <row r="231" spans="1:3" ht="14.25">
      <c r="A231" s="14">
        <v>6117</v>
      </c>
      <c r="B231" s="15" t="s">
        <v>234</v>
      </c>
      <c r="C231" s="197">
        <f>C227+C229+C276</f>
        <v>2342.0206374603176</v>
      </c>
    </row>
    <row r="232" spans="1:3" ht="14.25">
      <c r="A232" s="14">
        <v>6237</v>
      </c>
      <c r="B232" s="15" t="s">
        <v>61</v>
      </c>
      <c r="C232" s="197">
        <f>C227+C229+C278</f>
        <v>2096.9074946031747</v>
      </c>
    </row>
    <row r="233" spans="1:3" ht="14.25">
      <c r="A233" s="14">
        <v>6238</v>
      </c>
      <c r="B233" s="15" t="s">
        <v>62</v>
      </c>
      <c r="C233" s="197">
        <f>C227+C228+C278</f>
        <v>1889.7887542857143</v>
      </c>
    </row>
    <row r="234" spans="1:3" ht="14.25">
      <c r="A234" s="16"/>
      <c r="B234" s="17"/>
      <c r="C234" s="196"/>
    </row>
    <row r="235" spans="1:3" ht="14.25">
      <c r="A235" s="14">
        <v>2636</v>
      </c>
      <c r="B235" s="15" t="s">
        <v>63</v>
      </c>
      <c r="C235" s="195">
        <v>773.0353676190475</v>
      </c>
    </row>
    <row r="236" spans="1:3" ht="14.25">
      <c r="A236" s="14">
        <v>1119</v>
      </c>
      <c r="B236" s="15" t="s">
        <v>64</v>
      </c>
      <c r="C236" s="195">
        <v>894.5846247619044</v>
      </c>
    </row>
    <row r="237" spans="1:3" ht="14.25">
      <c r="A237" s="14" t="s">
        <v>65</v>
      </c>
      <c r="B237" s="15" t="s">
        <v>66</v>
      </c>
      <c r="C237" s="195">
        <v>1074.8416507936506</v>
      </c>
    </row>
    <row r="238" spans="1:3" ht="14.25">
      <c r="A238" s="14">
        <v>6205</v>
      </c>
      <c r="B238" s="15" t="s">
        <v>67</v>
      </c>
      <c r="C238" s="197">
        <f>C235+C237+C278</f>
        <v>2120.411494603174</v>
      </c>
    </row>
    <row r="239" spans="1:3" ht="14.25">
      <c r="A239" s="14">
        <v>6206</v>
      </c>
      <c r="B239" s="15" t="s">
        <v>68</v>
      </c>
      <c r="C239" s="197">
        <f>C235+C236+C278</f>
        <v>1940.154468571428</v>
      </c>
    </row>
    <row r="240" spans="1:3" ht="14.25">
      <c r="A240" s="14">
        <v>6151</v>
      </c>
      <c r="B240" s="15" t="s">
        <v>235</v>
      </c>
      <c r="C240" s="197">
        <f>C235+C237+C276</f>
        <v>2365.524637460317</v>
      </c>
    </row>
    <row r="241" spans="1:3" ht="14.25">
      <c r="A241" s="14">
        <v>6179</v>
      </c>
      <c r="B241" s="15" t="s">
        <v>236</v>
      </c>
      <c r="C241" s="197">
        <f>C235+C236+C276</f>
        <v>2185.2676114285705</v>
      </c>
    </row>
    <row r="242" spans="1:3" ht="14.25">
      <c r="A242" s="16"/>
      <c r="B242" s="17"/>
      <c r="C242" s="196"/>
    </row>
    <row r="243" spans="1:3" ht="14.25">
      <c r="A243" s="14">
        <v>2786</v>
      </c>
      <c r="B243" s="15" t="s">
        <v>69</v>
      </c>
      <c r="C243" s="195">
        <v>773.0353676190475</v>
      </c>
    </row>
    <row r="244" spans="1:3" ht="14.25">
      <c r="A244" s="14">
        <v>1146</v>
      </c>
      <c r="B244" s="15" t="s">
        <v>70</v>
      </c>
      <c r="C244" s="195">
        <v>894.5846247619044</v>
      </c>
    </row>
    <row r="245" spans="1:3" ht="14.25">
      <c r="A245" s="14" t="s">
        <v>71</v>
      </c>
      <c r="B245" s="15" t="s">
        <v>72</v>
      </c>
      <c r="C245" s="195">
        <v>1074.8416507936506</v>
      </c>
    </row>
    <row r="246" spans="1:3" ht="14.25">
      <c r="A246" s="14">
        <v>6267</v>
      </c>
      <c r="B246" s="15" t="s">
        <v>73</v>
      </c>
      <c r="C246" s="197">
        <f>C243+C244+C278</f>
        <v>1940.154468571428</v>
      </c>
    </row>
    <row r="247" spans="1:3" ht="14.25">
      <c r="A247" s="14">
        <v>6266</v>
      </c>
      <c r="B247" s="15" t="s">
        <v>74</v>
      </c>
      <c r="C247" s="197">
        <f>C243+C245+C278</f>
        <v>2120.411494603174</v>
      </c>
    </row>
    <row r="248" spans="1:3" ht="14.25">
      <c r="A248" s="19"/>
      <c r="B248" s="22"/>
      <c r="C248" s="198"/>
    </row>
    <row r="249" spans="1:3" ht="14.25">
      <c r="A249" s="24"/>
      <c r="B249" s="22"/>
      <c r="C249" s="198"/>
    </row>
    <row r="250" spans="1:3" ht="15">
      <c r="A250" s="246" t="s">
        <v>75</v>
      </c>
      <c r="B250" s="22"/>
      <c r="C250" s="198"/>
    </row>
    <row r="251" spans="1:3" ht="15">
      <c r="A251" s="11" t="s">
        <v>0</v>
      </c>
      <c r="B251" s="13" t="s">
        <v>4</v>
      </c>
      <c r="C251" s="194"/>
    </row>
    <row r="252" spans="1:3" ht="14.25">
      <c r="A252" s="14">
        <v>2479</v>
      </c>
      <c r="B252" s="15" t="s">
        <v>76</v>
      </c>
      <c r="C252" s="195">
        <v>764.5067733333333</v>
      </c>
    </row>
    <row r="253" spans="1:3" ht="14.25">
      <c r="A253" s="14">
        <v>1479</v>
      </c>
      <c r="B253" s="15" t="s">
        <v>49</v>
      </c>
      <c r="C253" s="195">
        <v>937.4514438095238</v>
      </c>
    </row>
    <row r="254" spans="1:3" ht="14.25">
      <c r="A254" s="14">
        <v>6480</v>
      </c>
      <c r="B254" s="15" t="s">
        <v>81</v>
      </c>
      <c r="C254" s="197">
        <f>C252+C253+C281</f>
        <v>2412.674407619047</v>
      </c>
    </row>
    <row r="255" spans="1:3" ht="14.25">
      <c r="A255" s="21"/>
      <c r="B255" s="22"/>
      <c r="C255" s="198"/>
    </row>
    <row r="256" spans="1:3" ht="14.25">
      <c r="A256" s="25"/>
      <c r="B256" s="22"/>
      <c r="C256" s="198"/>
    </row>
    <row r="257" spans="1:3" ht="15">
      <c r="A257" s="246" t="s">
        <v>77</v>
      </c>
      <c r="B257" s="22"/>
      <c r="C257" s="198"/>
    </row>
    <row r="258" spans="1:3" ht="15">
      <c r="A258" s="11" t="s">
        <v>0</v>
      </c>
      <c r="B258" s="13" t="s">
        <v>4</v>
      </c>
      <c r="C258" s="194"/>
    </row>
    <row r="259" spans="1:3" ht="14.25">
      <c r="A259" s="14">
        <v>2400</v>
      </c>
      <c r="B259" s="15" t="s">
        <v>78</v>
      </c>
      <c r="C259" s="195">
        <v>984.705676190476</v>
      </c>
    </row>
    <row r="260" spans="1:3" ht="14.25">
      <c r="A260" s="14">
        <v>1240</v>
      </c>
      <c r="B260" s="15" t="s">
        <v>49</v>
      </c>
      <c r="C260" s="195">
        <v>1314.4332190476189</v>
      </c>
    </row>
    <row r="261" spans="1:3" ht="14.25">
      <c r="A261" s="14" t="s">
        <v>79</v>
      </c>
      <c r="B261" s="15" t="s">
        <v>80</v>
      </c>
      <c r="C261" s="195">
        <v>1637.8184126984124</v>
      </c>
    </row>
    <row r="262" spans="1:3" ht="14.25">
      <c r="A262" s="14">
        <v>6253</v>
      </c>
      <c r="B262" s="15" t="s">
        <v>81</v>
      </c>
      <c r="C262" s="197">
        <f>C259+C260+C281</f>
        <v>3009.8550857142855</v>
      </c>
    </row>
    <row r="263" spans="1:3" ht="14.25">
      <c r="A263" s="14">
        <v>6252</v>
      </c>
      <c r="B263" s="15" t="s">
        <v>82</v>
      </c>
      <c r="C263" s="197">
        <f>C259+C261+C281</f>
        <v>3333.240279365079</v>
      </c>
    </row>
    <row r="264" spans="1:3" ht="14.25">
      <c r="A264" s="21"/>
      <c r="B264" s="22"/>
      <c r="C264" s="198"/>
    </row>
    <row r="265" spans="1:3" ht="14.25">
      <c r="A265" s="25"/>
      <c r="B265" s="22"/>
      <c r="C265" s="198"/>
    </row>
    <row r="266" spans="1:3" ht="15">
      <c r="A266" s="246" t="s">
        <v>83</v>
      </c>
      <c r="B266" s="22"/>
      <c r="C266" s="198"/>
    </row>
    <row r="267" spans="1:3" ht="15">
      <c r="A267" s="11" t="s">
        <v>0</v>
      </c>
      <c r="B267" s="13" t="s">
        <v>4</v>
      </c>
      <c r="C267" s="194"/>
    </row>
    <row r="268" spans="1:3" ht="14.25">
      <c r="A268" s="14">
        <v>2159</v>
      </c>
      <c r="B268" s="15" t="s">
        <v>84</v>
      </c>
      <c r="C268" s="195">
        <v>982.4671999999999</v>
      </c>
    </row>
    <row r="269" spans="1:3" ht="14.25">
      <c r="A269" s="14">
        <v>1037</v>
      </c>
      <c r="B269" s="15" t="s">
        <v>49</v>
      </c>
      <c r="C269" s="195">
        <v>1315.3286095238095</v>
      </c>
    </row>
    <row r="270" spans="1:3" ht="14.25">
      <c r="A270" s="14" t="s">
        <v>85</v>
      </c>
      <c r="B270" s="15" t="s">
        <v>80</v>
      </c>
      <c r="C270" s="195">
        <v>1641.549206349206</v>
      </c>
    </row>
    <row r="271" spans="1:4" ht="14.25">
      <c r="A271" s="14">
        <v>6239</v>
      </c>
      <c r="B271" s="15" t="s">
        <v>82</v>
      </c>
      <c r="C271" s="197">
        <f>C268+C270+C281</f>
        <v>3334.7325968253963</v>
      </c>
      <c r="D271" s="260"/>
    </row>
    <row r="272" spans="1:4" ht="14.25">
      <c r="A272" s="14">
        <v>6240</v>
      </c>
      <c r="B272" s="15" t="s">
        <v>81</v>
      </c>
      <c r="C272" s="197">
        <f>C268+C269+C281</f>
        <v>3008.5119999999997</v>
      </c>
      <c r="D272" s="260"/>
    </row>
    <row r="273" spans="1:3" ht="14.25">
      <c r="A273" s="21"/>
      <c r="B273" s="22"/>
      <c r="C273" s="198"/>
    </row>
    <row r="274" spans="1:3" ht="14.25">
      <c r="A274" s="25"/>
      <c r="B274" s="22"/>
      <c r="C274" s="198"/>
    </row>
    <row r="275" spans="1:3" ht="15">
      <c r="A275" s="246" t="s">
        <v>86</v>
      </c>
      <c r="B275" s="22"/>
      <c r="C275" s="198"/>
    </row>
    <row r="276" spans="1:3" ht="14.25">
      <c r="A276" s="213" t="s">
        <v>87</v>
      </c>
      <c r="B276" s="15">
        <v>150</v>
      </c>
      <c r="C276" s="195">
        <v>517.647619047619</v>
      </c>
    </row>
    <row r="277" spans="1:3" ht="14.25">
      <c r="A277" s="213" t="s">
        <v>87</v>
      </c>
      <c r="B277" s="15">
        <v>154</v>
      </c>
      <c r="C277" s="195">
        <v>156.1337142857143</v>
      </c>
    </row>
    <row r="278" spans="1:3" ht="14.25">
      <c r="A278" s="213" t="s">
        <v>87</v>
      </c>
      <c r="B278" s="15" t="s">
        <v>88</v>
      </c>
      <c r="C278" s="195">
        <v>272.53447619047614</v>
      </c>
    </row>
    <row r="279" spans="1:3" ht="14.25">
      <c r="A279" s="213" t="s">
        <v>87</v>
      </c>
      <c r="B279" s="15" t="s">
        <v>89</v>
      </c>
      <c r="C279" s="195">
        <v>272.53447619047614</v>
      </c>
    </row>
    <row r="280" spans="1:3" ht="14.25">
      <c r="A280" s="213" t="s">
        <v>87</v>
      </c>
      <c r="B280" s="15">
        <v>157</v>
      </c>
      <c r="C280" s="195">
        <v>33.01752380952381</v>
      </c>
    </row>
    <row r="281" spans="1:3" ht="14.25">
      <c r="A281" s="213" t="s">
        <v>87</v>
      </c>
      <c r="B281" s="15">
        <v>160</v>
      </c>
      <c r="C281" s="195">
        <v>710.7161904761904</v>
      </c>
    </row>
    <row r="282" spans="1:3" ht="14.25">
      <c r="A282" s="213" t="s">
        <v>87</v>
      </c>
      <c r="B282" s="15">
        <v>169</v>
      </c>
      <c r="C282" s="195">
        <v>99.98526984126984</v>
      </c>
    </row>
    <row r="283" spans="1:3" ht="14.25">
      <c r="A283" s="213" t="s">
        <v>87</v>
      </c>
      <c r="B283" s="15">
        <v>171</v>
      </c>
      <c r="C283" s="195">
        <v>151.28368253968253</v>
      </c>
    </row>
    <row r="284" spans="1:3" ht="14.25">
      <c r="A284" s="213" t="s">
        <v>87</v>
      </c>
      <c r="B284" s="15" t="s">
        <v>225</v>
      </c>
      <c r="C284" s="195">
        <v>144.38171428571428</v>
      </c>
    </row>
    <row r="285" spans="1:3" ht="14.25">
      <c r="A285" s="21"/>
      <c r="B285" s="22"/>
      <c r="C285" s="200"/>
    </row>
    <row r="286" spans="1:3" ht="14.25">
      <c r="A286" s="21"/>
      <c r="B286" s="22"/>
      <c r="C286" s="200"/>
    </row>
    <row r="287" spans="1:3" ht="15">
      <c r="A287" s="246" t="s">
        <v>90</v>
      </c>
      <c r="C287" s="201"/>
    </row>
    <row r="288" spans="1:3" ht="14.25">
      <c r="A288" s="14">
        <v>8062</v>
      </c>
      <c r="B288" s="15" t="s">
        <v>226</v>
      </c>
      <c r="C288" s="197">
        <v>7.890628571428571</v>
      </c>
    </row>
    <row r="289" spans="1:3" ht="14.25">
      <c r="A289" s="14">
        <v>8004</v>
      </c>
      <c r="B289" s="15" t="s">
        <v>227</v>
      </c>
      <c r="C289" s="197">
        <v>14.606057142857141</v>
      </c>
    </row>
    <row r="290" spans="1:3" ht="14.25">
      <c r="A290" s="14">
        <v>8080</v>
      </c>
      <c r="B290" s="15" t="s">
        <v>228</v>
      </c>
      <c r="C290" s="197">
        <v>23.503999999999998</v>
      </c>
    </row>
    <row r="291" spans="1:3" ht="14.25">
      <c r="A291" s="14">
        <v>8063</v>
      </c>
      <c r="B291" s="15" t="s">
        <v>229</v>
      </c>
      <c r="C291" s="197">
        <v>11.751999999999999</v>
      </c>
    </row>
    <row r="292" spans="1:3" ht="14.25">
      <c r="A292" s="14">
        <v>8068</v>
      </c>
      <c r="B292" s="15" t="s">
        <v>230</v>
      </c>
      <c r="C292" s="197">
        <v>45.329142857142855</v>
      </c>
    </row>
    <row r="293" spans="1:3" ht="14.25">
      <c r="A293" s="14">
        <v>1916</v>
      </c>
      <c r="B293" s="15" t="s">
        <v>231</v>
      </c>
      <c r="C293" s="197">
        <v>48.68685714285714</v>
      </c>
    </row>
    <row r="294" spans="1:3" ht="14.25">
      <c r="A294" s="14">
        <v>1904</v>
      </c>
      <c r="B294" s="15" t="s">
        <v>232</v>
      </c>
      <c r="C294" s="197">
        <v>75.54857142857142</v>
      </c>
    </row>
    <row r="295" ht="12.75">
      <c r="C295" s="201"/>
    </row>
    <row r="296" ht="12.75">
      <c r="C296" s="201"/>
    </row>
    <row r="297" ht="12.75">
      <c r="C297" s="201"/>
    </row>
    <row r="298" ht="12.75">
      <c r="C298" s="201"/>
    </row>
    <row r="299" ht="12.75">
      <c r="C299" s="201"/>
    </row>
    <row r="300" ht="12.75">
      <c r="C300" s="201"/>
    </row>
    <row r="301" ht="12.75">
      <c r="C301" s="201"/>
    </row>
    <row r="302" ht="12.75">
      <c r="C302" s="201"/>
    </row>
    <row r="303" ht="12.75">
      <c r="C303" s="201"/>
    </row>
    <row r="304" ht="12.75">
      <c r="C304" s="201"/>
    </row>
    <row r="305" ht="12.75">
      <c r="C305" s="201"/>
    </row>
    <row r="306" ht="12.75">
      <c r="C306" s="201"/>
    </row>
    <row r="307" ht="12.75">
      <c r="C307" s="201"/>
    </row>
    <row r="308" ht="12.75">
      <c r="C308" s="201"/>
    </row>
    <row r="309" ht="12.75">
      <c r="C309" s="201"/>
    </row>
    <row r="310" ht="12.75">
      <c r="C310" s="201"/>
    </row>
    <row r="311" ht="12.75">
      <c r="C311" s="201"/>
    </row>
    <row r="312" ht="12.75">
      <c r="C312" s="201"/>
    </row>
    <row r="313" ht="12.75">
      <c r="C313" s="201"/>
    </row>
    <row r="314" ht="12.75">
      <c r="C314" s="201"/>
    </row>
    <row r="315" ht="12.75">
      <c r="C315" s="201"/>
    </row>
    <row r="316" ht="12.75">
      <c r="C316" s="201"/>
    </row>
    <row r="317" ht="12.75">
      <c r="C317" s="201"/>
    </row>
    <row r="318" ht="12.75">
      <c r="C318" s="201"/>
    </row>
    <row r="319" ht="12.75">
      <c r="C319" s="201"/>
    </row>
    <row r="320" ht="12.75">
      <c r="C320" s="201"/>
    </row>
    <row r="321" ht="12.75">
      <c r="C321" s="201"/>
    </row>
    <row r="322" ht="12.75">
      <c r="C322" s="201"/>
    </row>
    <row r="323" ht="12.75">
      <c r="C323" s="201"/>
    </row>
    <row r="324" ht="12.75">
      <c r="C324" s="201"/>
    </row>
    <row r="325" ht="12.75">
      <c r="C325" s="201"/>
    </row>
    <row r="326" ht="12.75">
      <c r="C326" s="201"/>
    </row>
    <row r="327" ht="12.75">
      <c r="C327" s="201"/>
    </row>
    <row r="328" ht="12.75">
      <c r="C328" s="201"/>
    </row>
    <row r="329" ht="12.75">
      <c r="C329" s="201"/>
    </row>
    <row r="330" ht="12.75">
      <c r="C330" s="201"/>
    </row>
    <row r="331" ht="12.75">
      <c r="C331" s="201"/>
    </row>
    <row r="332" ht="12.75">
      <c r="C332" s="201"/>
    </row>
    <row r="333" ht="12.75">
      <c r="C333" s="201"/>
    </row>
    <row r="334" ht="12.75">
      <c r="C334" s="201"/>
    </row>
    <row r="335" ht="12.75">
      <c r="C335" s="201"/>
    </row>
    <row r="336" ht="12.75">
      <c r="C336" s="201"/>
    </row>
    <row r="337" ht="12.75">
      <c r="C337" s="201"/>
    </row>
    <row r="338" ht="12.75">
      <c r="C338" s="201"/>
    </row>
    <row r="339" ht="12.75">
      <c r="C339" s="201"/>
    </row>
    <row r="340" ht="12.75">
      <c r="C340" s="201"/>
    </row>
    <row r="341" ht="12.75">
      <c r="C341" s="201"/>
    </row>
    <row r="342" ht="12.75">
      <c r="C342" s="201"/>
    </row>
    <row r="343" ht="12.75">
      <c r="C343" s="201"/>
    </row>
    <row r="344" ht="12.75">
      <c r="C344" s="201"/>
    </row>
    <row r="345" ht="12.75">
      <c r="C345" s="201"/>
    </row>
    <row r="346" ht="12.75">
      <c r="C346" s="201"/>
    </row>
    <row r="347" ht="12.75">
      <c r="C347" s="201"/>
    </row>
    <row r="348" ht="12.75">
      <c r="C348" s="201"/>
    </row>
    <row r="349" ht="12.75">
      <c r="C349" s="201"/>
    </row>
    <row r="350" ht="12.75">
      <c r="C350" s="201"/>
    </row>
    <row r="351" ht="12.75">
      <c r="C351" s="201"/>
    </row>
    <row r="352" ht="12.75">
      <c r="C352" s="201"/>
    </row>
    <row r="353" ht="12.75">
      <c r="C353" s="201"/>
    </row>
    <row r="354" ht="12.75">
      <c r="C354" s="201"/>
    </row>
    <row r="355" ht="12.75">
      <c r="C355" s="201"/>
    </row>
    <row r="356" ht="12.75">
      <c r="C356" s="201"/>
    </row>
    <row r="357" ht="12.75">
      <c r="C357" s="201"/>
    </row>
    <row r="358" ht="12.75">
      <c r="C358" s="201"/>
    </row>
    <row r="359" ht="12.75">
      <c r="C359" s="201"/>
    </row>
    <row r="360" ht="12.75">
      <c r="C360" s="201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fitToHeight="0" fitToWidth="1" horizontalDpi="300" verticalDpi="300" orientation="portrait" paperSize="9" scale="85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24"/>
  <sheetViews>
    <sheetView zoomScale="90" zoomScaleNormal="90" zoomScalePageLayoutView="0" workbookViewId="0" topLeftCell="A1">
      <selection activeCell="A86" sqref="A86"/>
    </sheetView>
  </sheetViews>
  <sheetFormatPr defaultColWidth="11.421875" defaultRowHeight="12.75"/>
  <cols>
    <col min="1" max="1" width="21.28125" style="27" customWidth="1"/>
    <col min="2" max="2" width="15.140625" style="27" customWidth="1"/>
    <col min="3" max="4" width="12.7109375" style="27" customWidth="1"/>
    <col min="5" max="5" width="12.140625" style="27" customWidth="1"/>
    <col min="6" max="6" width="12.7109375" style="27" customWidth="1"/>
    <col min="7" max="7" width="13.28125" style="27" customWidth="1"/>
    <col min="8" max="8" width="13.8515625" style="27" customWidth="1"/>
    <col min="9" max="9" width="14.421875" style="27" customWidth="1"/>
    <col min="10" max="10" width="13.8515625" style="27" customWidth="1"/>
    <col min="11" max="11" width="15.57421875" style="27" customWidth="1"/>
    <col min="12" max="12" width="16.421875" style="27" customWidth="1"/>
    <col min="13" max="13" width="16.00390625" style="27" customWidth="1"/>
    <col min="14" max="14" width="17.421875" style="27" customWidth="1"/>
    <col min="15" max="15" width="18.28125" style="27" customWidth="1"/>
    <col min="16" max="16" width="14.8515625" style="27" customWidth="1"/>
    <col min="17" max="17" width="14.7109375" style="27" customWidth="1"/>
    <col min="18" max="18" width="15.421875" style="27" customWidth="1"/>
    <col min="19" max="19" width="13.28125" style="27" customWidth="1"/>
    <col min="20" max="20" width="13.8515625" style="27" customWidth="1"/>
    <col min="21" max="21" width="11.421875" style="27" customWidth="1"/>
    <col min="22" max="24" width="11.421875" style="28" customWidth="1"/>
    <col min="25" max="249" width="11.421875" style="27" customWidth="1"/>
    <col min="250" max="16384" width="11.421875" style="29" customWidth="1"/>
  </cols>
  <sheetData>
    <row r="1" spans="1:24" s="30" customFormat="1" ht="15">
      <c r="A1" s="263" t="s">
        <v>91</v>
      </c>
      <c r="B1" s="263"/>
      <c r="C1" s="263"/>
      <c r="D1" s="263"/>
      <c r="E1" s="263"/>
      <c r="F1" s="263"/>
      <c r="G1" s="263"/>
      <c r="H1" s="263"/>
      <c r="I1" s="263"/>
      <c r="J1" s="263"/>
      <c r="V1" s="28"/>
      <c r="W1" s="28"/>
      <c r="X1" s="28"/>
    </row>
    <row r="2" spans="2:10" ht="14.25">
      <c r="B2" s="31"/>
      <c r="C2" s="31"/>
      <c r="D2" s="31"/>
      <c r="E2" s="31"/>
      <c r="F2" s="32"/>
      <c r="G2" s="32"/>
      <c r="H2" s="33"/>
      <c r="I2" s="33"/>
      <c r="J2" s="33"/>
    </row>
    <row r="3" spans="1:10" ht="15">
      <c r="A3" s="34" t="s">
        <v>92</v>
      </c>
      <c r="E3" s="31"/>
      <c r="F3" s="32"/>
      <c r="G3" s="32"/>
      <c r="H3" s="33"/>
      <c r="J3" s="35">
        <v>43160</v>
      </c>
    </row>
    <row r="4" spans="1:24" s="27" customFormat="1" ht="15">
      <c r="A4" s="36" t="s">
        <v>93</v>
      </c>
      <c r="B4" s="36"/>
      <c r="C4" s="36"/>
      <c r="D4" s="36"/>
      <c r="E4" s="36"/>
      <c r="F4" s="36"/>
      <c r="G4" s="36"/>
      <c r="H4" s="37"/>
      <c r="I4" s="37"/>
      <c r="J4" s="37"/>
      <c r="V4" s="28"/>
      <c r="W4" s="28"/>
      <c r="X4" s="28"/>
    </row>
    <row r="5" spans="1:24" s="27" customFormat="1" ht="15">
      <c r="A5" s="36" t="s">
        <v>94</v>
      </c>
      <c r="B5" s="36"/>
      <c r="C5" s="36"/>
      <c r="D5" s="36"/>
      <c r="E5" s="36"/>
      <c r="F5" s="36"/>
      <c r="G5" s="36"/>
      <c r="H5" s="37"/>
      <c r="I5" s="37"/>
      <c r="J5" s="37"/>
      <c r="V5" s="28"/>
      <c r="W5" s="28"/>
      <c r="X5" s="28"/>
    </row>
    <row r="6" spans="1:24" s="27" customFormat="1" ht="14.25">
      <c r="A6" s="264" t="s">
        <v>95</v>
      </c>
      <c r="B6" s="264"/>
      <c r="C6" s="264"/>
      <c r="D6" s="264"/>
      <c r="E6" s="264"/>
      <c r="F6" s="264"/>
      <c r="G6" s="264"/>
      <c r="H6" s="264"/>
      <c r="I6" s="264"/>
      <c r="J6" s="264"/>
      <c r="V6" s="28"/>
      <c r="W6" s="28"/>
      <c r="X6" s="28"/>
    </row>
    <row r="7" spans="1:24" s="27" customFormat="1" ht="15">
      <c r="A7" s="38" t="s">
        <v>96</v>
      </c>
      <c r="B7" s="39"/>
      <c r="C7" s="39"/>
      <c r="D7" s="39"/>
      <c r="E7" s="40"/>
      <c r="G7" s="40"/>
      <c r="H7" s="41"/>
      <c r="J7" s="42">
        <v>1970</v>
      </c>
      <c r="V7" s="28"/>
      <c r="W7" s="28"/>
      <c r="X7" s="28"/>
    </row>
    <row r="8" spans="22:24" s="27" customFormat="1" ht="14.25">
      <c r="V8" s="28"/>
      <c r="W8" s="28"/>
      <c r="X8" s="28"/>
    </row>
    <row r="9" spans="1:24" s="27" customFormat="1" ht="14.25">
      <c r="A9" s="43" t="s">
        <v>97</v>
      </c>
      <c r="V9" s="28"/>
      <c r="W9" s="28"/>
      <c r="X9" s="28"/>
    </row>
    <row r="10" spans="1:24" s="27" customFormat="1" ht="14.25">
      <c r="A10" s="44" t="s">
        <v>98</v>
      </c>
      <c r="B10" s="44" t="s">
        <v>99</v>
      </c>
      <c r="C10" s="44" t="s">
        <v>100</v>
      </c>
      <c r="D10" s="44" t="s">
        <v>101</v>
      </c>
      <c r="E10" s="44" t="s">
        <v>102</v>
      </c>
      <c r="F10" s="45" t="s">
        <v>103</v>
      </c>
      <c r="G10" s="44" t="s">
        <v>104</v>
      </c>
      <c r="H10" s="44" t="s">
        <v>105</v>
      </c>
      <c r="I10" s="44" t="s">
        <v>106</v>
      </c>
      <c r="J10" s="44" t="s">
        <v>107</v>
      </c>
      <c r="V10" s="28"/>
      <c r="W10" s="28"/>
      <c r="X10" s="28"/>
    </row>
    <row r="11" spans="1:24" s="27" customFormat="1" ht="14.25">
      <c r="A11" s="46">
        <v>6.47</v>
      </c>
      <c r="B11" s="46">
        <v>4.55</v>
      </c>
      <c r="C11" s="46">
        <v>3.64</v>
      </c>
      <c r="D11" s="46">
        <v>2.98</v>
      </c>
      <c r="E11" s="46">
        <v>2.68</v>
      </c>
      <c r="F11" s="45">
        <v>2.47</v>
      </c>
      <c r="G11" s="46">
        <v>2.27</v>
      </c>
      <c r="H11" s="46">
        <v>1.88</v>
      </c>
      <c r="I11" s="46">
        <v>1.64</v>
      </c>
      <c r="J11" s="46">
        <v>1.48</v>
      </c>
      <c r="V11" s="28"/>
      <c r="W11" s="28"/>
      <c r="X11" s="28"/>
    </row>
    <row r="12" spans="2:24" s="27" customFormat="1" ht="14.25">
      <c r="B12" s="41"/>
      <c r="C12" s="41"/>
      <c r="D12" s="41"/>
      <c r="E12" s="41"/>
      <c r="F12" s="41"/>
      <c r="G12" s="41"/>
      <c r="H12" s="41"/>
      <c r="I12" s="41"/>
      <c r="J12" s="41"/>
      <c r="V12" s="28"/>
      <c r="W12" s="28"/>
      <c r="X12" s="28"/>
    </row>
    <row r="13" spans="1:24" s="27" customFormat="1" ht="15">
      <c r="A13" s="27" t="s">
        <v>108</v>
      </c>
      <c r="J13" s="42">
        <v>996</v>
      </c>
      <c r="V13" s="28"/>
      <c r="W13" s="28"/>
      <c r="X13" s="28"/>
    </row>
    <row r="14" spans="1:24" s="27" customFormat="1" ht="14.25">
      <c r="A14" s="27" t="s">
        <v>109</v>
      </c>
      <c r="V14" s="28"/>
      <c r="W14" s="28"/>
      <c r="X14" s="28"/>
    </row>
    <row r="15" spans="1:24" s="27" customFormat="1" ht="14.25">
      <c r="A15" s="27" t="s">
        <v>110</v>
      </c>
      <c r="V15" s="28"/>
      <c r="W15" s="28"/>
      <c r="X15" s="28"/>
    </row>
    <row r="16" spans="22:24" s="27" customFormat="1" ht="14.25">
      <c r="V16" s="28"/>
      <c r="W16" s="28"/>
      <c r="X16" s="28"/>
    </row>
    <row r="17" spans="1:24" s="27" customFormat="1" ht="15">
      <c r="A17" s="47" t="s">
        <v>111</v>
      </c>
      <c r="B17" s="47"/>
      <c r="C17" s="47"/>
      <c r="D17" s="47"/>
      <c r="E17" s="48"/>
      <c r="F17" s="49"/>
      <c r="G17" s="50"/>
      <c r="H17" s="51"/>
      <c r="I17" s="51"/>
      <c r="J17" s="51"/>
      <c r="V17" s="28"/>
      <c r="W17" s="28"/>
      <c r="X17" s="28"/>
    </row>
    <row r="18" spans="1:24" s="27" customFormat="1" ht="15">
      <c r="A18" s="52" t="s">
        <v>112</v>
      </c>
      <c r="B18" s="53"/>
      <c r="C18" s="53"/>
      <c r="D18" s="53"/>
      <c r="E18" s="52"/>
      <c r="F18" s="54"/>
      <c r="G18" s="55"/>
      <c r="H18" s="41"/>
      <c r="J18" s="42">
        <v>650</v>
      </c>
      <c r="V18" s="28"/>
      <c r="W18" s="28"/>
      <c r="X18" s="28"/>
    </row>
    <row r="19" spans="1:24" s="27" customFormat="1" ht="15">
      <c r="A19" s="52" t="s">
        <v>113</v>
      </c>
      <c r="J19" s="42">
        <v>200</v>
      </c>
      <c r="V19" s="28"/>
      <c r="W19" s="28"/>
      <c r="X19" s="28"/>
    </row>
    <row r="20" spans="1:24" s="27" customFormat="1" ht="15">
      <c r="A20" s="52"/>
      <c r="J20" s="42"/>
      <c r="V20" s="28"/>
      <c r="W20" s="28"/>
      <c r="X20" s="28"/>
    </row>
    <row r="21" spans="6:24" s="27" customFormat="1" ht="14.25">
      <c r="F21" s="56" t="s">
        <v>114</v>
      </c>
      <c r="G21" s="56" t="s">
        <v>115</v>
      </c>
      <c r="H21" s="56" t="s">
        <v>116</v>
      </c>
      <c r="I21" s="56" t="s">
        <v>99</v>
      </c>
      <c r="J21" s="56" t="s">
        <v>100</v>
      </c>
      <c r="V21" s="28"/>
      <c r="W21" s="28"/>
      <c r="X21" s="28"/>
    </row>
    <row r="22" spans="4:24" s="27" customFormat="1" ht="14.25">
      <c r="D22" s="57" t="s">
        <v>117</v>
      </c>
      <c r="F22" s="56">
        <v>16.15</v>
      </c>
      <c r="G22" s="56">
        <v>15.3</v>
      </c>
      <c r="H22" s="56">
        <v>14.45</v>
      </c>
      <c r="I22" s="56">
        <v>13.6</v>
      </c>
      <c r="J22" s="56">
        <v>12.75</v>
      </c>
      <c r="V22" s="28"/>
      <c r="W22" s="28"/>
      <c r="X22" s="28"/>
    </row>
    <row r="23" spans="4:24" s="27" customFormat="1" ht="14.25">
      <c r="D23" s="57"/>
      <c r="F23" s="58"/>
      <c r="G23" s="58"/>
      <c r="H23" s="58"/>
      <c r="I23" s="58"/>
      <c r="J23" s="58"/>
      <c r="V23" s="28"/>
      <c r="W23" s="28"/>
      <c r="X23" s="28"/>
    </row>
    <row r="24" spans="1:24" s="27" customFormat="1" ht="14.25">
      <c r="A24" s="52" t="s">
        <v>118</v>
      </c>
      <c r="B24" s="53"/>
      <c r="C24" s="53"/>
      <c r="D24" s="53"/>
      <c r="E24" s="52"/>
      <c r="F24" s="54"/>
      <c r="G24" s="55"/>
      <c r="H24" s="59"/>
      <c r="I24" s="59"/>
      <c r="J24" s="59"/>
      <c r="V24" s="28"/>
      <c r="W24" s="28"/>
      <c r="X24" s="28"/>
    </row>
    <row r="25" spans="1:24" s="27" customFormat="1" ht="15">
      <c r="A25" s="54" t="s">
        <v>119</v>
      </c>
      <c r="E25" s="54"/>
      <c r="F25" s="54"/>
      <c r="G25" s="54"/>
      <c r="H25" s="54"/>
      <c r="J25" s="60" t="s">
        <v>120</v>
      </c>
      <c r="V25" s="28"/>
      <c r="W25" s="28"/>
      <c r="X25" s="28"/>
    </row>
    <row r="26" spans="1:24" s="27" customFormat="1" ht="14.25">
      <c r="A26" s="52" t="s">
        <v>121</v>
      </c>
      <c r="E26" s="54"/>
      <c r="F26" s="61"/>
      <c r="G26" s="54"/>
      <c r="H26" s="54"/>
      <c r="I26" s="62"/>
      <c r="J26" s="62"/>
      <c r="V26" s="28"/>
      <c r="W26" s="28"/>
      <c r="X26" s="28"/>
    </row>
    <row r="27" spans="1:24" s="27" customFormat="1" ht="15">
      <c r="A27" s="54" t="s">
        <v>122</v>
      </c>
      <c r="E27" s="63"/>
      <c r="F27" s="63"/>
      <c r="G27" s="63"/>
      <c r="H27" s="63"/>
      <c r="I27" s="52"/>
      <c r="J27" s="52"/>
      <c r="V27" s="28"/>
      <c r="W27" s="28"/>
      <c r="X27" s="28"/>
    </row>
    <row r="28" spans="14:25" s="27" customFormat="1" ht="15">
      <c r="N28" s="64"/>
      <c r="O28" s="65"/>
      <c r="P28" s="66"/>
      <c r="Q28" s="67"/>
      <c r="R28" s="67"/>
      <c r="S28" s="67"/>
      <c r="T28" s="67"/>
      <c r="U28" s="28"/>
      <c r="V28" s="28"/>
      <c r="W28" s="28"/>
      <c r="X28" s="28"/>
      <c r="Y28" s="28"/>
    </row>
    <row r="29" spans="1:25" s="27" customFormat="1" ht="15">
      <c r="A29" s="68" t="s">
        <v>123</v>
      </c>
      <c r="B29" s="49"/>
      <c r="C29" s="49"/>
      <c r="D29" s="49"/>
      <c r="E29" s="49"/>
      <c r="F29" s="49"/>
      <c r="G29" s="49"/>
      <c r="H29" s="49"/>
      <c r="I29" s="49"/>
      <c r="J29" s="49"/>
      <c r="K29" s="69"/>
      <c r="L29" s="69"/>
      <c r="M29" s="69"/>
      <c r="N29" s="64"/>
      <c r="O29" s="65"/>
      <c r="P29" s="66"/>
      <c r="Q29" s="67"/>
      <c r="R29" s="67"/>
      <c r="S29" s="67"/>
      <c r="T29" s="67"/>
      <c r="U29" s="28"/>
      <c r="V29" s="28"/>
      <c r="W29" s="28"/>
      <c r="X29" s="28"/>
      <c r="Y29" s="28"/>
    </row>
    <row r="30" spans="1:25" s="27" customFormat="1" ht="15">
      <c r="A30" s="52" t="s">
        <v>112</v>
      </c>
      <c r="B30" s="54"/>
      <c r="C30" s="54"/>
      <c r="D30" s="54"/>
      <c r="E30" s="54"/>
      <c r="H30" s="41"/>
      <c r="J30" s="42">
        <v>866</v>
      </c>
      <c r="K30" s="69"/>
      <c r="L30" s="69"/>
      <c r="M30" s="69"/>
      <c r="N30" s="28"/>
      <c r="O30" s="28"/>
      <c r="P30" s="28"/>
      <c r="Q30" s="67"/>
      <c r="R30" s="67"/>
      <c r="S30" s="67"/>
      <c r="T30" s="67"/>
      <c r="U30" s="28"/>
      <c r="V30" s="28"/>
      <c r="W30" s="28"/>
      <c r="X30" s="28"/>
      <c r="Y30" s="28"/>
    </row>
    <row r="31" spans="1:25" s="27" customFormat="1" ht="15">
      <c r="A31" s="52"/>
      <c r="B31" s="54"/>
      <c r="C31" s="54"/>
      <c r="D31" s="54"/>
      <c r="E31" s="54"/>
      <c r="H31" s="41"/>
      <c r="J31" s="42"/>
      <c r="K31" s="69"/>
      <c r="L31" s="69"/>
      <c r="M31" s="69"/>
      <c r="N31" s="28"/>
      <c r="O31" s="28"/>
      <c r="P31" s="28"/>
      <c r="Q31" s="67"/>
      <c r="R31" s="67"/>
      <c r="S31" s="67"/>
      <c r="T31" s="67"/>
      <c r="U31" s="28"/>
      <c r="V31" s="28"/>
      <c r="W31" s="28"/>
      <c r="X31" s="28"/>
      <c r="Y31" s="28"/>
    </row>
    <row r="32" spans="1:25" s="27" customFormat="1" ht="15">
      <c r="A32" s="55"/>
      <c r="B32" s="53"/>
      <c r="C32" s="53"/>
      <c r="D32" s="53"/>
      <c r="G32" s="70" t="s">
        <v>114</v>
      </c>
      <c r="H32" s="71" t="s">
        <v>115</v>
      </c>
      <c r="I32" s="71" t="s">
        <v>99</v>
      </c>
      <c r="J32" s="71" t="s">
        <v>100</v>
      </c>
      <c r="K32" s="28"/>
      <c r="L32" s="28"/>
      <c r="M32" s="28"/>
      <c r="N32" s="28"/>
      <c r="O32" s="28"/>
      <c r="P32" s="28"/>
      <c r="Q32" s="67"/>
      <c r="R32" s="67"/>
      <c r="S32" s="67"/>
      <c r="T32" s="67"/>
      <c r="U32" s="65"/>
      <c r="V32" s="72"/>
      <c r="W32" s="65"/>
      <c r="X32" s="72"/>
      <c r="Y32" s="28"/>
    </row>
    <row r="33" spans="1:24" s="27" customFormat="1" ht="15">
      <c r="A33" s="54"/>
      <c r="B33" s="54"/>
      <c r="C33" s="54"/>
      <c r="D33" s="54"/>
      <c r="E33" s="57" t="s">
        <v>124</v>
      </c>
      <c r="G33" s="46">
        <v>11.95849447513812</v>
      </c>
      <c r="H33" s="46">
        <v>11.546132596685082</v>
      </c>
      <c r="I33" s="46">
        <v>10.309046961325967</v>
      </c>
      <c r="J33" s="46">
        <v>9.896685082872928</v>
      </c>
      <c r="K33" s="73"/>
      <c r="L33" s="73"/>
      <c r="M33" s="74"/>
      <c r="N33" s="75"/>
      <c r="O33" s="76"/>
      <c r="P33" s="75"/>
      <c r="Q33" s="67"/>
      <c r="R33" s="67"/>
      <c r="S33" s="67"/>
      <c r="T33" s="67"/>
      <c r="V33" s="28"/>
      <c r="W33" s="28"/>
      <c r="X33" s="28"/>
    </row>
    <row r="34" spans="1:24" s="27" customFormat="1" ht="15">
      <c r="A34" s="54"/>
      <c r="B34" s="54"/>
      <c r="C34" s="54"/>
      <c r="D34" s="54"/>
      <c r="E34" s="55"/>
      <c r="G34" s="77"/>
      <c r="H34" s="77"/>
      <c r="I34" s="77"/>
      <c r="J34" s="77"/>
      <c r="K34" s="73"/>
      <c r="L34" s="73"/>
      <c r="M34" s="74"/>
      <c r="N34" s="75"/>
      <c r="O34" s="76"/>
      <c r="P34" s="75"/>
      <c r="Q34" s="67"/>
      <c r="R34" s="67"/>
      <c r="S34" s="67"/>
      <c r="T34" s="67"/>
      <c r="V34" s="28"/>
      <c r="W34" s="28"/>
      <c r="X34" s="28"/>
    </row>
    <row r="35" spans="1:24" s="27" customFormat="1" ht="15">
      <c r="A35" s="54" t="s">
        <v>125</v>
      </c>
      <c r="E35" s="55"/>
      <c r="F35" s="52"/>
      <c r="I35" s="59"/>
      <c r="J35" s="59"/>
      <c r="K35" s="78"/>
      <c r="L35" s="79"/>
      <c r="M35" s="72"/>
      <c r="N35" s="72"/>
      <c r="O35" s="80"/>
      <c r="P35" s="72"/>
      <c r="Q35" s="66"/>
      <c r="R35" s="64"/>
      <c r="S35" s="28"/>
      <c r="T35" s="28"/>
      <c r="V35" s="28"/>
      <c r="W35" s="28"/>
      <c r="X35" s="28"/>
    </row>
    <row r="36" spans="1:24" s="27" customFormat="1" ht="14.25">
      <c r="A36" s="52" t="s">
        <v>126</v>
      </c>
      <c r="B36" s="54"/>
      <c r="C36" s="54"/>
      <c r="D36" s="54"/>
      <c r="E36" s="54"/>
      <c r="F36" s="54"/>
      <c r="G36" s="54"/>
      <c r="H36" s="59"/>
      <c r="I36" s="59"/>
      <c r="J36" s="59"/>
      <c r="K36" s="81"/>
      <c r="L36" s="82"/>
      <c r="M36" s="83"/>
      <c r="N36" s="83"/>
      <c r="O36" s="83"/>
      <c r="P36" s="83"/>
      <c r="Q36" s="83"/>
      <c r="R36" s="83"/>
      <c r="S36" s="28"/>
      <c r="T36" s="28"/>
      <c r="V36" s="28"/>
      <c r="W36" s="28"/>
      <c r="X36" s="28"/>
    </row>
    <row r="37" spans="1:24" s="27" customFormat="1" ht="14.25">
      <c r="A37" s="54" t="s">
        <v>127</v>
      </c>
      <c r="E37" s="31"/>
      <c r="F37" s="32"/>
      <c r="G37" s="32"/>
      <c r="H37" s="33"/>
      <c r="I37" s="33"/>
      <c r="J37" s="33"/>
      <c r="K37" s="78"/>
      <c r="L37" s="82"/>
      <c r="M37" s="83"/>
      <c r="N37" s="83"/>
      <c r="O37" s="83"/>
      <c r="P37" s="83"/>
      <c r="Q37" s="83"/>
      <c r="R37" s="83"/>
      <c r="S37" s="28"/>
      <c r="T37" s="28"/>
      <c r="U37" s="76"/>
      <c r="V37" s="76"/>
      <c r="W37" s="76"/>
      <c r="X37" s="84"/>
    </row>
    <row r="38" spans="1:24" s="27" customFormat="1" ht="14.25">
      <c r="A38" s="54"/>
      <c r="E38" s="31"/>
      <c r="F38" s="32"/>
      <c r="G38" s="32"/>
      <c r="H38" s="33"/>
      <c r="I38" s="33"/>
      <c r="J38" s="33"/>
      <c r="K38" s="78"/>
      <c r="L38" s="82"/>
      <c r="M38" s="83"/>
      <c r="N38" s="83"/>
      <c r="O38" s="83"/>
      <c r="P38" s="83"/>
      <c r="Q38" s="83"/>
      <c r="R38" s="83"/>
      <c r="S38" s="28"/>
      <c r="T38" s="28"/>
      <c r="U38" s="76"/>
      <c r="V38" s="76"/>
      <c r="W38" s="76"/>
      <c r="X38" s="84"/>
    </row>
    <row r="39" spans="1:24" s="27" customFormat="1" ht="15">
      <c r="A39" s="36" t="s">
        <v>128</v>
      </c>
      <c r="B39" s="36"/>
      <c r="C39" s="36"/>
      <c r="D39" s="36"/>
      <c r="E39" s="85"/>
      <c r="F39" s="86"/>
      <c r="G39" s="87"/>
      <c r="H39" s="88"/>
      <c r="I39" s="89"/>
      <c r="J39" s="89"/>
      <c r="K39" s="78"/>
      <c r="L39" s="82"/>
      <c r="M39" s="83"/>
      <c r="N39" s="83"/>
      <c r="O39" s="83"/>
      <c r="P39" s="83"/>
      <c r="Q39" s="83"/>
      <c r="R39" s="83"/>
      <c r="S39" s="28"/>
      <c r="T39" s="28"/>
      <c r="U39" s="28"/>
      <c r="V39" s="28"/>
      <c r="W39" s="28"/>
      <c r="X39" s="28"/>
    </row>
    <row r="40" spans="1:24" s="27" customFormat="1" ht="14.25">
      <c r="A40" s="264" t="s">
        <v>95</v>
      </c>
      <c r="B40" s="264"/>
      <c r="C40" s="264"/>
      <c r="D40" s="264"/>
      <c r="E40" s="264"/>
      <c r="F40" s="264"/>
      <c r="G40" s="264"/>
      <c r="H40" s="264"/>
      <c r="I40" s="264"/>
      <c r="J40" s="264"/>
      <c r="K40" s="78"/>
      <c r="L40" s="82"/>
      <c r="M40" s="83"/>
      <c r="N40" s="83"/>
      <c r="O40" s="83"/>
      <c r="P40" s="83"/>
      <c r="Q40" s="83"/>
      <c r="R40" s="83"/>
      <c r="S40" s="28"/>
      <c r="T40" s="28"/>
      <c r="U40" s="28"/>
      <c r="V40" s="28"/>
      <c r="W40" s="28"/>
      <c r="X40" s="28"/>
    </row>
    <row r="41" spans="1:24" s="27" customFormat="1" ht="15">
      <c r="A41" s="27" t="s">
        <v>129</v>
      </c>
      <c r="G41" s="41"/>
      <c r="J41" s="42">
        <v>1540</v>
      </c>
      <c r="K41" s="28"/>
      <c r="L41" s="28"/>
      <c r="M41" s="82"/>
      <c r="N41" s="28"/>
      <c r="O41" s="90"/>
      <c r="P41" s="90"/>
      <c r="Q41" s="90"/>
      <c r="R41" s="90"/>
      <c r="S41" s="28"/>
      <c r="T41" s="28"/>
      <c r="U41" s="28"/>
      <c r="V41" s="28"/>
      <c r="W41" s="28"/>
      <c r="X41" s="28"/>
    </row>
    <row r="42" spans="11:24" s="27" customFormat="1" ht="14.25">
      <c r="K42" s="28"/>
      <c r="L42" s="28"/>
      <c r="M42" s="82"/>
      <c r="N42" s="28"/>
      <c r="O42" s="90"/>
      <c r="P42" s="90"/>
      <c r="Q42" s="90"/>
      <c r="R42" s="90"/>
      <c r="S42" s="28"/>
      <c r="T42" s="28"/>
      <c r="U42" s="28"/>
      <c r="V42" s="28"/>
      <c r="W42" s="28"/>
      <c r="X42" s="28"/>
    </row>
    <row r="43" spans="5:24" s="27" customFormat="1" ht="14.25">
      <c r="E43" s="91" t="s">
        <v>130</v>
      </c>
      <c r="F43" s="91" t="s">
        <v>115</v>
      </c>
      <c r="G43" s="91" t="s">
        <v>131</v>
      </c>
      <c r="H43" s="91" t="s">
        <v>116</v>
      </c>
      <c r="I43" s="91" t="s">
        <v>99</v>
      </c>
      <c r="J43" s="91" t="s">
        <v>100</v>
      </c>
      <c r="K43" s="28"/>
      <c r="L43" s="28"/>
      <c r="M43" s="82"/>
      <c r="N43" s="28"/>
      <c r="O43" s="90"/>
      <c r="P43" s="90"/>
      <c r="Q43" s="90"/>
      <c r="R43" s="90"/>
      <c r="S43" s="28"/>
      <c r="T43" s="28"/>
      <c r="U43" s="28"/>
      <c r="V43" s="28"/>
      <c r="W43" s="28"/>
      <c r="X43" s="28"/>
    </row>
    <row r="44" spans="1:24" s="27" customFormat="1" ht="14.25">
      <c r="A44" s="43" t="s">
        <v>97</v>
      </c>
      <c r="E44" s="46">
        <v>27.04</v>
      </c>
      <c r="F44" s="46">
        <v>19.52</v>
      </c>
      <c r="G44" s="46">
        <v>14.79</v>
      </c>
      <c r="H44" s="46">
        <v>11.31</v>
      </c>
      <c r="I44" s="46">
        <v>7.76</v>
      </c>
      <c r="J44" s="46">
        <v>4.85</v>
      </c>
      <c r="K44" s="75"/>
      <c r="L44" s="76"/>
      <c r="M44" s="90"/>
      <c r="N44" s="90"/>
      <c r="O44" s="90"/>
      <c r="P44" s="90"/>
      <c r="Q44" s="90"/>
      <c r="R44" s="90"/>
      <c r="S44" s="28"/>
      <c r="T44" s="82"/>
      <c r="U44" s="28"/>
      <c r="V44" s="28"/>
      <c r="W44" s="28"/>
      <c r="X44" s="28"/>
    </row>
    <row r="45" spans="11:24" s="27" customFormat="1" ht="15">
      <c r="K45" s="72"/>
      <c r="L45" s="65"/>
      <c r="M45" s="90"/>
      <c r="N45" s="90"/>
      <c r="O45" s="90"/>
      <c r="P45" s="90"/>
      <c r="Q45" s="90"/>
      <c r="R45" s="90"/>
      <c r="S45" s="28"/>
      <c r="T45" s="82"/>
      <c r="U45" s="28"/>
      <c r="V45" s="28"/>
      <c r="W45" s="28"/>
      <c r="X45" s="28"/>
    </row>
    <row r="46" spans="1:25" s="27" customFormat="1" ht="15">
      <c r="A46" s="27" t="s">
        <v>132</v>
      </c>
      <c r="B46" s="92"/>
      <c r="C46" s="92"/>
      <c r="D46" s="92"/>
      <c r="H46" s="93"/>
      <c r="J46" s="42">
        <v>996</v>
      </c>
      <c r="K46" s="75"/>
      <c r="L46" s="76"/>
      <c r="M46" s="75"/>
      <c r="N46" s="76"/>
      <c r="O46" s="76"/>
      <c r="P46" s="76"/>
      <c r="Q46" s="84"/>
      <c r="S46" s="94"/>
      <c r="T46" s="94"/>
      <c r="U46" s="94"/>
      <c r="V46" s="28"/>
      <c r="W46" s="28"/>
      <c r="X46" s="28"/>
      <c r="Y46" s="94"/>
    </row>
    <row r="47" spans="1:25" s="27" customFormat="1" ht="15">
      <c r="A47" s="27" t="s">
        <v>133</v>
      </c>
      <c r="B47" s="92"/>
      <c r="C47" s="92"/>
      <c r="D47" s="92"/>
      <c r="H47" s="93"/>
      <c r="K47" s="75"/>
      <c r="L47" s="76"/>
      <c r="M47" s="75"/>
      <c r="N47" s="76"/>
      <c r="O47" s="76"/>
      <c r="P47" s="76"/>
      <c r="Q47" s="84"/>
      <c r="S47" s="94"/>
      <c r="T47" s="94"/>
      <c r="U47" s="94"/>
      <c r="V47" s="28"/>
      <c r="W47" s="28"/>
      <c r="X47" s="28"/>
      <c r="Y47" s="94"/>
    </row>
    <row r="48" spans="2:25" s="27" customFormat="1" ht="15">
      <c r="B48" s="92"/>
      <c r="C48" s="92"/>
      <c r="D48" s="92"/>
      <c r="H48" s="93"/>
      <c r="K48" s="75"/>
      <c r="L48" s="76"/>
      <c r="M48" s="75"/>
      <c r="N48" s="76"/>
      <c r="O48" s="76"/>
      <c r="P48" s="76"/>
      <c r="Q48" s="84"/>
      <c r="S48" s="94"/>
      <c r="T48" s="94"/>
      <c r="U48" s="94"/>
      <c r="V48" s="28"/>
      <c r="W48" s="28"/>
      <c r="X48" s="28"/>
      <c r="Y48" s="94"/>
    </row>
    <row r="49" spans="1:25" s="27" customFormat="1" ht="26.25">
      <c r="A49" s="89" t="s">
        <v>134</v>
      </c>
      <c r="B49" s="89"/>
      <c r="C49" s="89"/>
      <c r="D49" s="89"/>
      <c r="E49" s="95"/>
      <c r="F49" s="95"/>
      <c r="G49" s="96"/>
      <c r="H49" s="97"/>
      <c r="I49" s="89"/>
      <c r="J49" s="89"/>
      <c r="K49" s="75"/>
      <c r="L49" s="76"/>
      <c r="M49" s="75"/>
      <c r="N49" s="76"/>
      <c r="O49" s="76"/>
      <c r="P49" s="76"/>
      <c r="Q49" s="84"/>
      <c r="S49" s="94"/>
      <c r="T49" s="94"/>
      <c r="U49" s="94"/>
      <c r="V49" s="28"/>
      <c r="W49" s="28"/>
      <c r="X49" s="28"/>
      <c r="Y49" s="94"/>
    </row>
    <row r="50" spans="1:25" s="27" customFormat="1" ht="14.25">
      <c r="A50" s="265" t="s">
        <v>95</v>
      </c>
      <c r="B50" s="265"/>
      <c r="C50" s="265"/>
      <c r="D50" s="265"/>
      <c r="E50" s="265"/>
      <c r="F50" s="265"/>
      <c r="G50" s="265"/>
      <c r="H50" s="265"/>
      <c r="I50" s="265"/>
      <c r="J50" s="265"/>
      <c r="K50" s="75"/>
      <c r="L50" s="76"/>
      <c r="M50" s="75"/>
      <c r="N50" s="76"/>
      <c r="O50" s="76"/>
      <c r="P50" s="76"/>
      <c r="Q50" s="84"/>
      <c r="S50" s="94"/>
      <c r="T50" s="94"/>
      <c r="U50" s="94"/>
      <c r="V50" s="28"/>
      <c r="W50" s="28"/>
      <c r="X50" s="28"/>
      <c r="Y50" s="94"/>
    </row>
    <row r="51" spans="1:25" s="27" customFormat="1" ht="14.25">
      <c r="A51" s="98"/>
      <c r="B51" s="99"/>
      <c r="C51" s="99"/>
      <c r="D51" s="99"/>
      <c r="E51" s="99"/>
      <c r="F51" s="99"/>
      <c r="G51" s="99"/>
      <c r="H51" s="99"/>
      <c r="I51" s="99"/>
      <c r="J51" s="99"/>
      <c r="K51" s="75"/>
      <c r="L51" s="76"/>
      <c r="M51" s="75"/>
      <c r="N51" s="76"/>
      <c r="O51" s="76"/>
      <c r="P51" s="76"/>
      <c r="Q51" s="84"/>
      <c r="S51" s="94"/>
      <c r="T51" s="94"/>
      <c r="U51" s="94"/>
      <c r="V51" s="28"/>
      <c r="W51" s="28"/>
      <c r="X51" s="28"/>
      <c r="Y51" s="94"/>
    </row>
    <row r="52" spans="1:25" s="27" customFormat="1" ht="14.25">
      <c r="A52" s="100" t="s">
        <v>135</v>
      </c>
      <c r="B52" s="101"/>
      <c r="C52" s="101"/>
      <c r="D52" s="101"/>
      <c r="E52" s="102"/>
      <c r="F52" s="103" t="s">
        <v>98</v>
      </c>
      <c r="G52" s="103" t="s">
        <v>99</v>
      </c>
      <c r="H52" s="103" t="s">
        <v>100</v>
      </c>
      <c r="I52" s="103" t="s">
        <v>136</v>
      </c>
      <c r="J52" s="103" t="s">
        <v>104</v>
      </c>
      <c r="K52" s="28"/>
      <c r="L52" s="28"/>
      <c r="M52" s="82"/>
      <c r="N52" s="28"/>
      <c r="O52" s="28"/>
      <c r="P52" s="28"/>
      <c r="Q52" s="28"/>
      <c r="U52" s="94"/>
      <c r="V52" s="28"/>
      <c r="W52" s="28"/>
      <c r="X52" s="28"/>
      <c r="Y52" s="94"/>
    </row>
    <row r="53" spans="1:25" s="27" customFormat="1" ht="15">
      <c r="A53" s="104" t="s">
        <v>3</v>
      </c>
      <c r="B53" s="105" t="s">
        <v>137</v>
      </c>
      <c r="C53" s="105"/>
      <c r="D53" s="105"/>
      <c r="E53" s="106"/>
      <c r="F53" s="107">
        <v>10.5</v>
      </c>
      <c r="G53" s="108">
        <v>9</v>
      </c>
      <c r="H53" s="109">
        <v>8</v>
      </c>
      <c r="I53" s="109">
        <v>7</v>
      </c>
      <c r="J53" s="109">
        <v>6.3</v>
      </c>
      <c r="K53" s="28"/>
      <c r="L53" s="28"/>
      <c r="M53" s="82"/>
      <c r="N53" s="28"/>
      <c r="O53" s="28"/>
      <c r="P53" s="28"/>
      <c r="Q53" s="28"/>
      <c r="U53" s="94"/>
      <c r="V53" s="28"/>
      <c r="W53" s="28"/>
      <c r="X53" s="28"/>
      <c r="Y53" s="94"/>
    </row>
    <row r="54" spans="1:25" s="116" customFormat="1" ht="14.25">
      <c r="A54" s="110"/>
      <c r="B54" s="111"/>
      <c r="C54" s="111"/>
      <c r="D54" s="111"/>
      <c r="E54" s="112"/>
      <c r="F54" s="113"/>
      <c r="G54" s="113"/>
      <c r="H54" s="113"/>
      <c r="I54" s="113"/>
      <c r="J54" s="113"/>
      <c r="K54" s="114"/>
      <c r="L54" s="114"/>
      <c r="M54" s="115"/>
      <c r="N54" s="114"/>
      <c r="O54" s="114"/>
      <c r="P54" s="114"/>
      <c r="Q54" s="114"/>
      <c r="U54" s="114"/>
      <c r="V54" s="114"/>
      <c r="W54" s="114"/>
      <c r="X54" s="114"/>
      <c r="Y54" s="114"/>
    </row>
    <row r="55" spans="1:25" s="27" customFormat="1" ht="15">
      <c r="A55" s="104" t="s">
        <v>11</v>
      </c>
      <c r="B55" s="105" t="s">
        <v>137</v>
      </c>
      <c r="C55" s="105"/>
      <c r="D55" s="105"/>
      <c r="E55" s="106"/>
      <c r="F55" s="117">
        <v>10.5</v>
      </c>
      <c r="G55" s="117">
        <v>9</v>
      </c>
      <c r="H55" s="118">
        <v>8</v>
      </c>
      <c r="I55" s="118">
        <v>7</v>
      </c>
      <c r="J55" s="118">
        <v>6.3</v>
      </c>
      <c r="K55" s="75"/>
      <c r="L55" s="76"/>
      <c r="M55" s="75"/>
      <c r="N55" s="76"/>
      <c r="O55" s="76"/>
      <c r="P55" s="76"/>
      <c r="Q55" s="84"/>
      <c r="S55" s="94"/>
      <c r="T55" s="94"/>
      <c r="U55" s="94"/>
      <c r="V55" s="28"/>
      <c r="W55" s="28"/>
      <c r="X55" s="28"/>
      <c r="Y55" s="94"/>
    </row>
    <row r="56" spans="1:25" s="116" customFormat="1" ht="15">
      <c r="A56" s="8"/>
      <c r="B56" s="119"/>
      <c r="C56" s="119"/>
      <c r="D56" s="119"/>
      <c r="E56" s="120"/>
      <c r="F56" s="120"/>
      <c r="G56" s="120"/>
      <c r="H56" s="121"/>
      <c r="I56" s="121"/>
      <c r="J56" s="121"/>
      <c r="K56" s="122"/>
      <c r="L56" s="123"/>
      <c r="M56" s="122"/>
      <c r="N56" s="123"/>
      <c r="O56" s="123"/>
      <c r="P56" s="123"/>
      <c r="Q56" s="124"/>
      <c r="S56" s="114"/>
      <c r="T56" s="114"/>
      <c r="U56" s="114"/>
      <c r="V56" s="114"/>
      <c r="W56" s="114"/>
      <c r="X56" s="114"/>
      <c r="Y56" s="114"/>
    </row>
    <row r="57" spans="1:25" s="116" customFormat="1" ht="15">
      <c r="A57" s="104" t="s">
        <v>17</v>
      </c>
      <c r="B57" s="105" t="s">
        <v>137</v>
      </c>
      <c r="C57" s="125"/>
      <c r="D57" s="125"/>
      <c r="E57" s="125"/>
      <c r="F57" s="117">
        <v>10.5</v>
      </c>
      <c r="G57" s="117">
        <v>9</v>
      </c>
      <c r="H57" s="118">
        <v>8</v>
      </c>
      <c r="I57" s="118">
        <v>7</v>
      </c>
      <c r="J57" s="118">
        <v>6.3</v>
      </c>
      <c r="K57" s="122"/>
      <c r="L57" s="123"/>
      <c r="M57" s="122"/>
      <c r="N57" s="123"/>
      <c r="O57" s="123"/>
      <c r="P57" s="123"/>
      <c r="Q57" s="124"/>
      <c r="S57" s="114"/>
      <c r="T57" s="114"/>
      <c r="U57" s="114"/>
      <c r="V57" s="114"/>
      <c r="W57" s="114"/>
      <c r="X57" s="114"/>
      <c r="Y57" s="114"/>
    </row>
    <row r="58" spans="1:25" s="116" customFormat="1" ht="14.25">
      <c r="A58" s="126"/>
      <c r="B58" s="261"/>
      <c r="C58" s="261"/>
      <c r="D58" s="261"/>
      <c r="E58" s="261"/>
      <c r="F58" s="127"/>
      <c r="G58" s="127"/>
      <c r="H58" s="127"/>
      <c r="I58" s="127"/>
      <c r="J58" s="127"/>
      <c r="K58" s="122"/>
      <c r="L58" s="123"/>
      <c r="M58" s="122"/>
      <c r="N58" s="123"/>
      <c r="O58" s="123"/>
      <c r="P58" s="123"/>
      <c r="Q58" s="124"/>
      <c r="S58" s="114"/>
      <c r="T58" s="114"/>
      <c r="U58" s="114"/>
      <c r="V58" s="114"/>
      <c r="W58" s="114"/>
      <c r="X58" s="114"/>
      <c r="Y58" s="114"/>
    </row>
    <row r="59" spans="1:24" s="27" customFormat="1" ht="14.25">
      <c r="A59" s="128"/>
      <c r="B59" s="128"/>
      <c r="C59" s="128"/>
      <c r="D59" s="128"/>
      <c r="E59" s="128"/>
      <c r="F59" s="91" t="s">
        <v>138</v>
      </c>
      <c r="G59" s="91" t="s">
        <v>139</v>
      </c>
      <c r="H59" s="91" t="s">
        <v>98</v>
      </c>
      <c r="I59" s="91" t="s">
        <v>99</v>
      </c>
      <c r="J59" s="91" t="s">
        <v>100</v>
      </c>
      <c r="K59" s="82"/>
      <c r="L59" s="28"/>
      <c r="M59" s="82"/>
      <c r="N59" s="28"/>
      <c r="O59" s="28"/>
      <c r="P59" s="28"/>
      <c r="Q59" s="129"/>
      <c r="V59" s="28"/>
      <c r="W59" s="28"/>
      <c r="X59" s="28"/>
    </row>
    <row r="60" spans="1:24" s="27" customFormat="1" ht="15">
      <c r="A60" s="104" t="s">
        <v>55</v>
      </c>
      <c r="B60" s="105" t="s">
        <v>137</v>
      </c>
      <c r="C60" s="105"/>
      <c r="D60" s="105"/>
      <c r="E60" s="130"/>
      <c r="F60" s="131">
        <v>12</v>
      </c>
      <c r="G60" s="131">
        <v>11</v>
      </c>
      <c r="H60" s="131">
        <v>10.5</v>
      </c>
      <c r="I60" s="131">
        <v>9</v>
      </c>
      <c r="J60" s="131">
        <v>8</v>
      </c>
      <c r="V60" s="28"/>
      <c r="W60" s="28"/>
      <c r="X60" s="28"/>
    </row>
    <row r="61" spans="1:25" s="27" customFormat="1" ht="15">
      <c r="A61" s="116"/>
      <c r="B61" s="132"/>
      <c r="C61" s="132"/>
      <c r="D61" s="132"/>
      <c r="E61" s="116"/>
      <c r="F61" s="116"/>
      <c r="G61" s="116"/>
      <c r="H61" s="133"/>
      <c r="I61" s="116"/>
      <c r="J61" s="116"/>
      <c r="K61" s="75"/>
      <c r="L61" s="76"/>
      <c r="M61" s="75"/>
      <c r="N61" s="76"/>
      <c r="O61" s="76"/>
      <c r="P61" s="76"/>
      <c r="Q61" s="84"/>
      <c r="S61" s="94"/>
      <c r="T61" s="94"/>
      <c r="U61" s="94"/>
      <c r="V61" s="28"/>
      <c r="W61" s="28"/>
      <c r="X61" s="28"/>
      <c r="Y61" s="94"/>
    </row>
    <row r="62" spans="1:25" s="27" customFormat="1" ht="20.25">
      <c r="A62" s="134" t="s">
        <v>140</v>
      </c>
      <c r="B62" s="132"/>
      <c r="C62" s="132"/>
      <c r="D62" s="132"/>
      <c r="E62" s="116"/>
      <c r="F62" s="116"/>
      <c r="G62" s="116"/>
      <c r="H62" s="133"/>
      <c r="I62" s="116"/>
      <c r="J62" s="116"/>
      <c r="K62" s="75"/>
      <c r="L62" s="76"/>
      <c r="M62" s="75"/>
      <c r="N62" s="76"/>
      <c r="O62" s="76"/>
      <c r="P62" s="76"/>
      <c r="Q62" s="84"/>
      <c r="S62" s="94"/>
      <c r="T62" s="94"/>
      <c r="U62" s="94"/>
      <c r="V62" s="28"/>
      <c r="W62" s="28"/>
      <c r="X62" s="28"/>
      <c r="Y62" s="94"/>
    </row>
    <row r="63" spans="1:25" s="27" customFormat="1" ht="15">
      <c r="A63" s="116"/>
      <c r="B63" s="132"/>
      <c r="C63" s="132"/>
      <c r="D63" s="132"/>
      <c r="E63" s="116"/>
      <c r="F63" s="116"/>
      <c r="G63" s="116"/>
      <c r="H63" s="133"/>
      <c r="I63" s="116"/>
      <c r="J63" s="116"/>
      <c r="K63" s="75"/>
      <c r="L63" s="76"/>
      <c r="M63" s="75"/>
      <c r="N63" s="76"/>
      <c r="O63" s="76"/>
      <c r="P63" s="76"/>
      <c r="Q63" s="84"/>
      <c r="S63" s="94"/>
      <c r="T63" s="94"/>
      <c r="U63" s="94"/>
      <c r="V63" s="28"/>
      <c r="W63" s="28"/>
      <c r="X63" s="28"/>
      <c r="Y63" s="94"/>
    </row>
    <row r="64" spans="1:25" s="27" customFormat="1" ht="26.25">
      <c r="A64" s="89" t="s">
        <v>168</v>
      </c>
      <c r="B64" s="89"/>
      <c r="C64" s="89"/>
      <c r="D64" s="89"/>
      <c r="E64" s="95"/>
      <c r="F64" s="95"/>
      <c r="G64" s="96"/>
      <c r="H64" s="97"/>
      <c r="I64" s="89"/>
      <c r="J64" s="89"/>
      <c r="K64" s="75"/>
      <c r="L64" s="76"/>
      <c r="M64" s="75"/>
      <c r="N64" s="76"/>
      <c r="O64" s="76"/>
      <c r="P64" s="76"/>
      <c r="Q64" s="84"/>
      <c r="S64" s="94"/>
      <c r="T64" s="94"/>
      <c r="U64" s="94"/>
      <c r="V64" s="28"/>
      <c r="W64" s="28"/>
      <c r="X64" s="28"/>
      <c r="Y64" s="94"/>
    </row>
    <row r="65" spans="1:25" s="27" customFormat="1" ht="14.25">
      <c r="A65" s="265" t="s">
        <v>95</v>
      </c>
      <c r="B65" s="265"/>
      <c r="C65" s="265"/>
      <c r="D65" s="265"/>
      <c r="E65" s="265"/>
      <c r="F65" s="265"/>
      <c r="G65" s="265"/>
      <c r="H65" s="265"/>
      <c r="I65" s="265"/>
      <c r="J65" s="265"/>
      <c r="K65" s="75"/>
      <c r="L65" s="76"/>
      <c r="M65" s="75"/>
      <c r="N65" s="76"/>
      <c r="O65" s="76"/>
      <c r="P65" s="76"/>
      <c r="Q65" s="84"/>
      <c r="S65" s="94"/>
      <c r="T65" s="94"/>
      <c r="U65" s="94"/>
      <c r="V65" s="28"/>
      <c r="W65" s="28"/>
      <c r="X65" s="28"/>
      <c r="Y65" s="94"/>
    </row>
    <row r="66" spans="1:25" s="27" customFormat="1" ht="14.25">
      <c r="A66" s="135"/>
      <c r="B66" s="135"/>
      <c r="C66" s="135"/>
      <c r="D66" s="135"/>
      <c r="E66" s="135"/>
      <c r="F66" s="135"/>
      <c r="G66" s="135"/>
      <c r="H66" s="135"/>
      <c r="I66" s="135"/>
      <c r="J66" s="135"/>
      <c r="K66" s="75"/>
      <c r="L66" s="76"/>
      <c r="M66" s="75"/>
      <c r="N66" s="76"/>
      <c r="O66" s="76"/>
      <c r="P66" s="76"/>
      <c r="Q66" s="84"/>
      <c r="S66" s="94"/>
      <c r="T66" s="94"/>
      <c r="U66" s="94"/>
      <c r="V66" s="28"/>
      <c r="W66" s="28"/>
      <c r="X66" s="28"/>
      <c r="Y66" s="94"/>
    </row>
    <row r="67" spans="1:25" s="27" customFormat="1" ht="14.25">
      <c r="A67" s="100" t="s">
        <v>135</v>
      </c>
      <c r="B67" s="101"/>
      <c r="C67" s="101"/>
      <c r="D67" s="101"/>
      <c r="E67" s="102"/>
      <c r="F67" s="204" t="s">
        <v>99</v>
      </c>
      <c r="G67" s="204" t="s">
        <v>100</v>
      </c>
      <c r="H67" s="204" t="s">
        <v>136</v>
      </c>
      <c r="I67" s="204" t="s">
        <v>104</v>
      </c>
      <c r="J67" s="204" t="s">
        <v>105</v>
      </c>
      <c r="K67" s="28"/>
      <c r="L67" s="28"/>
      <c r="M67" s="82"/>
      <c r="N67" s="28"/>
      <c r="O67" s="28"/>
      <c r="P67" s="28"/>
      <c r="Q67" s="28"/>
      <c r="U67" s="94"/>
      <c r="V67" s="28"/>
      <c r="W67" s="28"/>
      <c r="X67" s="28"/>
      <c r="Y67" s="94"/>
    </row>
    <row r="68" spans="1:24" s="27" customFormat="1" ht="15">
      <c r="A68" s="136" t="s">
        <v>3</v>
      </c>
      <c r="B68" s="137" t="s">
        <v>141</v>
      </c>
      <c r="C68" s="105"/>
      <c r="D68" s="105"/>
      <c r="E68" s="138"/>
      <c r="F68" s="207">
        <v>19.32</v>
      </c>
      <c r="G68" s="208">
        <v>12.972</v>
      </c>
      <c r="H68" s="208">
        <v>10.12</v>
      </c>
      <c r="I68" s="208">
        <v>8.997599999999998</v>
      </c>
      <c r="J68" s="209">
        <v>8.9</v>
      </c>
      <c r="K68" s="83"/>
      <c r="L68" s="139"/>
      <c r="M68" s="139"/>
      <c r="N68" s="140"/>
      <c r="O68" s="141"/>
      <c r="P68" s="28"/>
      <c r="V68" s="28"/>
      <c r="W68" s="28"/>
      <c r="X68" s="28"/>
    </row>
    <row r="69" spans="1:24" s="27" customFormat="1" ht="15">
      <c r="A69" s="142" t="s">
        <v>142</v>
      </c>
      <c r="B69" s="105"/>
      <c r="C69" s="105"/>
      <c r="D69" s="105"/>
      <c r="E69" s="143"/>
      <c r="F69" s="205"/>
      <c r="G69" s="205"/>
      <c r="H69" s="205"/>
      <c r="I69" s="205"/>
      <c r="J69" s="206"/>
      <c r="K69" s="146"/>
      <c r="L69" s="146"/>
      <c r="M69" s="146"/>
      <c r="N69" s="140"/>
      <c r="O69" s="141"/>
      <c r="P69" s="28"/>
      <c r="V69" s="28"/>
      <c r="W69" s="28"/>
      <c r="X69" s="28"/>
    </row>
    <row r="70" spans="1:24" s="116" customFormat="1" ht="15">
      <c r="A70" s="142"/>
      <c r="B70" s="135"/>
      <c r="C70" s="135"/>
      <c r="D70" s="135"/>
      <c r="E70" s="143"/>
      <c r="F70" s="144"/>
      <c r="G70" s="144"/>
      <c r="H70" s="144"/>
      <c r="I70" s="144"/>
      <c r="J70" s="145"/>
      <c r="K70" s="147"/>
      <c r="L70" s="147"/>
      <c r="M70" s="147"/>
      <c r="V70" s="114"/>
      <c r="W70" s="114"/>
      <c r="X70" s="114"/>
    </row>
    <row r="71" spans="1:24" s="27" customFormat="1" ht="15">
      <c r="A71" s="104" t="s">
        <v>8</v>
      </c>
      <c r="B71" s="105" t="s">
        <v>141</v>
      </c>
      <c r="C71" s="105"/>
      <c r="D71" s="105"/>
      <c r="E71" s="138"/>
      <c r="F71" s="131">
        <v>19.32</v>
      </c>
      <c r="G71" s="131">
        <v>12.972</v>
      </c>
      <c r="H71" s="131">
        <v>10.12</v>
      </c>
      <c r="I71" s="131">
        <v>8.997599999999998</v>
      </c>
      <c r="J71" s="131">
        <v>8.9</v>
      </c>
      <c r="K71" s="146"/>
      <c r="L71" s="146"/>
      <c r="M71" s="146"/>
      <c r="N71" s="139"/>
      <c r="O71" s="140"/>
      <c r="P71" s="141"/>
      <c r="V71" s="28"/>
      <c r="W71" s="28"/>
      <c r="X71" s="28"/>
    </row>
    <row r="72" spans="1:24" s="27" customFormat="1" ht="15">
      <c r="A72" s="142" t="s">
        <v>142</v>
      </c>
      <c r="B72" s="105"/>
      <c r="C72" s="105"/>
      <c r="D72" s="105"/>
      <c r="E72" s="130"/>
      <c r="F72" s="148"/>
      <c r="G72" s="148"/>
      <c r="H72" s="148"/>
      <c r="I72" s="148"/>
      <c r="J72" s="149"/>
      <c r="K72" s="81"/>
      <c r="L72" s="81"/>
      <c r="M72" s="81"/>
      <c r="N72" s="81"/>
      <c r="O72" s="81"/>
      <c r="P72" s="65"/>
      <c r="Q72" s="150"/>
      <c r="V72" s="28"/>
      <c r="W72" s="28"/>
      <c r="X72" s="28"/>
    </row>
    <row r="73" spans="1:24" s="27" customFormat="1" ht="15">
      <c r="A73" s="12"/>
      <c r="B73" s="119"/>
      <c r="C73" s="119"/>
      <c r="D73" s="119"/>
      <c r="E73" s="212"/>
      <c r="F73" s="210"/>
      <c r="G73" s="210"/>
      <c r="H73" s="210"/>
      <c r="I73" s="210"/>
      <c r="J73" s="210"/>
      <c r="K73" s="81"/>
      <c r="L73" s="81"/>
      <c r="M73" s="81"/>
      <c r="N73" s="81"/>
      <c r="O73" s="81"/>
      <c r="P73" s="65"/>
      <c r="Q73" s="150"/>
      <c r="V73" s="28"/>
      <c r="W73" s="28"/>
      <c r="X73" s="28"/>
    </row>
    <row r="74" spans="1:24" s="27" customFormat="1" ht="15">
      <c r="A74" s="104" t="s">
        <v>169</v>
      </c>
      <c r="B74" s="105" t="s">
        <v>143</v>
      </c>
      <c r="C74" s="105"/>
      <c r="D74" s="105"/>
      <c r="E74" s="138"/>
      <c r="F74" s="131">
        <v>19.32</v>
      </c>
      <c r="G74" s="131">
        <v>12.972</v>
      </c>
      <c r="H74" s="131">
        <v>10.12</v>
      </c>
      <c r="I74" s="131">
        <v>8.997599999999998</v>
      </c>
      <c r="J74" s="131">
        <v>8.9</v>
      </c>
      <c r="K74" s="146"/>
      <c r="L74" s="146"/>
      <c r="M74" s="146"/>
      <c r="N74" s="139"/>
      <c r="O74" s="140"/>
      <c r="P74" s="141"/>
      <c r="V74" s="28"/>
      <c r="W74" s="28"/>
      <c r="X74" s="28"/>
    </row>
    <row r="75" spans="1:24" s="116" customFormat="1" ht="15">
      <c r="A75" s="98"/>
      <c r="B75" s="135"/>
      <c r="C75" s="135"/>
      <c r="D75" s="135"/>
      <c r="E75" s="99"/>
      <c r="F75" s="99"/>
      <c r="G75" s="99"/>
      <c r="H75" s="99"/>
      <c r="I75" s="99"/>
      <c r="J75" s="99"/>
      <c r="K75" s="115"/>
      <c r="L75" s="115"/>
      <c r="M75" s="115"/>
      <c r="N75" s="115"/>
      <c r="O75" s="115"/>
      <c r="P75" s="151"/>
      <c r="Q75" s="152"/>
      <c r="V75" s="114"/>
      <c r="W75" s="114"/>
      <c r="X75" s="114"/>
    </row>
    <row r="76" spans="1:24" s="27" customFormat="1" ht="15">
      <c r="A76" s="104" t="s">
        <v>16</v>
      </c>
      <c r="B76" s="105" t="s">
        <v>143</v>
      </c>
      <c r="C76" s="105"/>
      <c r="D76" s="105"/>
      <c r="E76" s="138"/>
      <c r="F76" s="131">
        <v>19.32</v>
      </c>
      <c r="G76" s="131">
        <v>12.972</v>
      </c>
      <c r="H76" s="131">
        <v>10.12</v>
      </c>
      <c r="I76" s="131">
        <v>8.997599999999998</v>
      </c>
      <c r="J76" s="131">
        <v>8.9</v>
      </c>
      <c r="K76" s="146"/>
      <c r="L76" s="146"/>
      <c r="M76" s="146"/>
      <c r="N76" s="139"/>
      <c r="O76" s="140"/>
      <c r="P76" s="141"/>
      <c r="V76" s="28"/>
      <c r="W76" s="28"/>
      <c r="X76" s="28"/>
    </row>
    <row r="77" spans="1:24" s="27" customFormat="1" ht="15">
      <c r="A77" s="142"/>
      <c r="B77" s="105"/>
      <c r="C77" s="105"/>
      <c r="D77" s="105"/>
      <c r="E77" s="130"/>
      <c r="F77" s="148"/>
      <c r="G77" s="148"/>
      <c r="H77" s="148"/>
      <c r="I77" s="148"/>
      <c r="J77" s="149"/>
      <c r="K77" s="81"/>
      <c r="L77" s="81"/>
      <c r="M77" s="81"/>
      <c r="N77" s="81"/>
      <c r="O77" s="81"/>
      <c r="P77" s="65"/>
      <c r="Q77" s="150"/>
      <c r="V77" s="28"/>
      <c r="W77" s="28"/>
      <c r="X77" s="28"/>
    </row>
    <row r="78" spans="1:24" s="27" customFormat="1" ht="15">
      <c r="A78" s="104" t="s">
        <v>18</v>
      </c>
      <c r="B78" s="105" t="s">
        <v>143</v>
      </c>
      <c r="C78" s="105"/>
      <c r="D78" s="105"/>
      <c r="E78" s="106"/>
      <c r="F78" s="131">
        <v>19.32</v>
      </c>
      <c r="G78" s="131">
        <v>12.972</v>
      </c>
      <c r="H78" s="131">
        <v>10.12</v>
      </c>
      <c r="I78" s="131">
        <v>8.997599999999998</v>
      </c>
      <c r="J78" s="131">
        <v>8.9</v>
      </c>
      <c r="K78" s="81"/>
      <c r="L78" s="81"/>
      <c r="M78" s="81"/>
      <c r="N78" s="81"/>
      <c r="O78" s="81"/>
      <c r="P78" s="65"/>
      <c r="Q78" s="150"/>
      <c r="V78" s="28"/>
      <c r="W78" s="28"/>
      <c r="X78" s="28"/>
    </row>
    <row r="79" spans="1:24" s="27" customFormat="1" ht="15">
      <c r="A79" s="104"/>
      <c r="B79" s="105"/>
      <c r="C79" s="105"/>
      <c r="D79" s="105"/>
      <c r="E79" s="138"/>
      <c r="F79" s="210"/>
      <c r="G79" s="210"/>
      <c r="H79" s="210"/>
      <c r="I79" s="210"/>
      <c r="J79" s="210"/>
      <c r="K79" s="81"/>
      <c r="L79" s="81"/>
      <c r="M79" s="81"/>
      <c r="N79" s="81"/>
      <c r="O79" s="81"/>
      <c r="P79" s="65"/>
      <c r="Q79" s="150"/>
      <c r="V79" s="28"/>
      <c r="W79" s="28"/>
      <c r="X79" s="28"/>
    </row>
    <row r="80" spans="1:24" s="27" customFormat="1" ht="15">
      <c r="A80" s="142"/>
      <c r="B80" s="105"/>
      <c r="C80" s="105"/>
      <c r="D80" s="105"/>
      <c r="E80" s="130"/>
      <c r="F80" s="211" t="s">
        <v>98</v>
      </c>
      <c r="G80" s="211" t="s">
        <v>99</v>
      </c>
      <c r="H80" s="211" t="s">
        <v>166</v>
      </c>
      <c r="I80" s="211" t="s">
        <v>167</v>
      </c>
      <c r="J80" s="149"/>
      <c r="K80" s="81"/>
      <c r="L80" s="81"/>
      <c r="M80" s="81"/>
      <c r="N80" s="81"/>
      <c r="O80" s="81"/>
      <c r="P80" s="65"/>
      <c r="Q80" s="150"/>
      <c r="V80" s="28"/>
      <c r="W80" s="28"/>
      <c r="X80" s="28"/>
    </row>
    <row r="81" spans="1:24" s="27" customFormat="1" ht="15">
      <c r="A81" s="104" t="s">
        <v>21</v>
      </c>
      <c r="B81" s="105" t="s">
        <v>143</v>
      </c>
      <c r="C81" s="105"/>
      <c r="D81" s="105"/>
      <c r="E81" s="106"/>
      <c r="F81" s="131">
        <v>30.36</v>
      </c>
      <c r="G81" s="131">
        <v>19.32</v>
      </c>
      <c r="H81" s="131">
        <v>12.972</v>
      </c>
      <c r="I81" s="131">
        <v>10.12</v>
      </c>
      <c r="J81" s="131"/>
      <c r="K81" s="81"/>
      <c r="L81" s="81"/>
      <c r="M81" s="81"/>
      <c r="N81" s="81"/>
      <c r="O81" s="81"/>
      <c r="P81" s="65"/>
      <c r="Q81" s="150"/>
      <c r="V81" s="28"/>
      <c r="W81" s="28"/>
      <c r="X81" s="28"/>
    </row>
    <row r="82" spans="1:24" s="116" customFormat="1" ht="14.25">
      <c r="A82" s="126"/>
      <c r="B82" s="261"/>
      <c r="C82" s="261"/>
      <c r="D82" s="261"/>
      <c r="E82" s="261"/>
      <c r="F82" s="127"/>
      <c r="G82" s="127"/>
      <c r="H82" s="127"/>
      <c r="I82" s="127"/>
      <c r="J82" s="127"/>
      <c r="V82" s="114"/>
      <c r="W82" s="114"/>
      <c r="X82" s="114"/>
    </row>
    <row r="83" spans="1:24" s="27" customFormat="1" ht="14.25">
      <c r="A83" s="128"/>
      <c r="B83" s="128"/>
      <c r="C83" s="128"/>
      <c r="D83" s="128"/>
      <c r="E83" s="128"/>
      <c r="F83" s="204" t="s">
        <v>100</v>
      </c>
      <c r="G83" s="204" t="s">
        <v>136</v>
      </c>
      <c r="H83" s="204" t="s">
        <v>104</v>
      </c>
      <c r="I83" s="204" t="s">
        <v>105</v>
      </c>
      <c r="J83" s="204" t="s">
        <v>106</v>
      </c>
      <c r="K83" s="82"/>
      <c r="L83" s="28"/>
      <c r="M83" s="82"/>
      <c r="N83" s="28"/>
      <c r="O83" s="28"/>
      <c r="P83" s="28"/>
      <c r="Q83" s="129"/>
      <c r="V83" s="28"/>
      <c r="W83" s="28"/>
      <c r="X83" s="28"/>
    </row>
    <row r="84" spans="1:24" s="27" customFormat="1" ht="15">
      <c r="A84" s="104" t="s">
        <v>11</v>
      </c>
      <c r="B84" s="105" t="s">
        <v>143</v>
      </c>
      <c r="C84" s="105"/>
      <c r="D84" s="105"/>
      <c r="E84" s="138"/>
      <c r="F84" s="207">
        <v>12.971999999999998</v>
      </c>
      <c r="G84" s="208">
        <v>10.120000000000001</v>
      </c>
      <c r="H84" s="208">
        <v>8.997599999999998</v>
      </c>
      <c r="I84" s="208">
        <v>7.9488</v>
      </c>
      <c r="J84" s="209">
        <v>7.26432</v>
      </c>
      <c r="V84" s="28"/>
      <c r="W84" s="28"/>
      <c r="X84" s="28"/>
    </row>
    <row r="85" spans="1:24" s="116" customFormat="1" ht="15">
      <c r="A85" s="8"/>
      <c r="B85" s="119"/>
      <c r="C85" s="119"/>
      <c r="D85" s="119"/>
      <c r="E85" s="153"/>
      <c r="F85" s="154"/>
      <c r="G85" s="154"/>
      <c r="H85" s="154"/>
      <c r="I85" s="154"/>
      <c r="J85" s="154"/>
      <c r="V85" s="114"/>
      <c r="W85" s="114"/>
      <c r="X85" s="114"/>
    </row>
    <row r="86" spans="1:24" s="116" customFormat="1" ht="15">
      <c r="A86" s="8"/>
      <c r="B86" s="119"/>
      <c r="C86" s="119"/>
      <c r="D86" s="119"/>
      <c r="E86" s="153"/>
      <c r="F86" s="120"/>
      <c r="G86" s="121"/>
      <c r="H86" s="121"/>
      <c r="I86" s="121"/>
      <c r="J86" s="154"/>
      <c r="V86" s="114"/>
      <c r="W86" s="114"/>
      <c r="X86" s="114"/>
    </row>
    <row r="87" spans="1:25" s="27" customFormat="1" ht="20.25">
      <c r="A87" s="134" t="s">
        <v>140</v>
      </c>
      <c r="B87" s="132"/>
      <c r="C87" s="132"/>
      <c r="D87" s="132"/>
      <c r="E87" s="116"/>
      <c r="F87" s="116"/>
      <c r="G87" s="155"/>
      <c r="H87" s="133"/>
      <c r="I87" s="116"/>
      <c r="J87" s="116"/>
      <c r="W87" s="28"/>
      <c r="X87" s="28"/>
      <c r="Y87" s="28"/>
    </row>
    <row r="88" spans="1:24" s="116" customFormat="1" ht="14.25">
      <c r="A88" s="22"/>
      <c r="V88" s="114"/>
      <c r="W88" s="114"/>
      <c r="X88" s="114"/>
    </row>
    <row r="89" spans="1:24" s="27" customFormat="1" ht="15">
      <c r="A89" s="48" t="s">
        <v>144</v>
      </c>
      <c r="B89" s="47"/>
      <c r="C89" s="47"/>
      <c r="D89" s="47"/>
      <c r="E89" s="48"/>
      <c r="F89" s="48"/>
      <c r="G89" s="51"/>
      <c r="H89" s="156"/>
      <c r="I89" s="156"/>
      <c r="J89" s="156"/>
      <c r="V89" s="28"/>
      <c r="W89" s="28"/>
      <c r="X89" s="28"/>
    </row>
    <row r="90" spans="1:24" s="27" customFormat="1" ht="14.25">
      <c r="A90" s="27" t="s">
        <v>165</v>
      </c>
      <c r="G90" s="157" t="s">
        <v>145</v>
      </c>
      <c r="H90" s="157" t="s">
        <v>100</v>
      </c>
      <c r="I90" s="157" t="s">
        <v>146</v>
      </c>
      <c r="J90" s="158" t="s">
        <v>104</v>
      </c>
      <c r="V90" s="28"/>
      <c r="W90" s="28"/>
      <c r="X90" s="28"/>
    </row>
    <row r="91" spans="3:24" s="27" customFormat="1" ht="14.25">
      <c r="C91" s="262" t="s">
        <v>170</v>
      </c>
      <c r="D91" s="262"/>
      <c r="G91" s="56">
        <v>17.32</v>
      </c>
      <c r="H91" s="56">
        <v>11.972</v>
      </c>
      <c r="I91" s="56">
        <v>10.12</v>
      </c>
      <c r="J91" s="56">
        <v>8.997599999999998</v>
      </c>
      <c r="V91" s="28"/>
      <c r="W91" s="28"/>
      <c r="X91" s="28"/>
    </row>
    <row r="92" spans="1:24" s="27" customFormat="1" ht="15">
      <c r="A92" s="159"/>
      <c r="F92" s="58"/>
      <c r="G92" s="58"/>
      <c r="H92" s="58"/>
      <c r="I92" s="58"/>
      <c r="J92" s="58"/>
      <c r="V92" s="28"/>
      <c r="W92" s="28"/>
      <c r="X92" s="28"/>
    </row>
    <row r="93" spans="1:24" s="27" customFormat="1" ht="15">
      <c r="A93" s="160" t="s">
        <v>171</v>
      </c>
      <c r="B93" s="94"/>
      <c r="C93" s="94"/>
      <c r="D93" s="94"/>
      <c r="E93" s="69"/>
      <c r="F93" s="69"/>
      <c r="G93" s="69"/>
      <c r="H93" s="69"/>
      <c r="I93" s="69"/>
      <c r="J93" s="69"/>
      <c r="V93" s="28"/>
      <c r="W93" s="28"/>
      <c r="X93" s="28"/>
    </row>
    <row r="94" spans="1:24" s="27" customFormat="1" ht="20.25">
      <c r="A94" s="160" t="s">
        <v>172</v>
      </c>
      <c r="B94" s="94"/>
      <c r="C94" s="94"/>
      <c r="D94" s="94"/>
      <c r="E94" s="69"/>
      <c r="F94" s="69"/>
      <c r="G94" s="69"/>
      <c r="H94" s="69"/>
      <c r="I94" s="69"/>
      <c r="J94" s="69"/>
      <c r="V94" s="28"/>
      <c r="W94" s="28"/>
      <c r="X94" s="28"/>
    </row>
    <row r="95" spans="1:24" s="27" customFormat="1" ht="14.25">
      <c r="A95" s="161" t="s">
        <v>147</v>
      </c>
      <c r="E95" s="32"/>
      <c r="V95" s="28"/>
      <c r="W95" s="28"/>
      <c r="X95" s="28"/>
    </row>
    <row r="96" spans="22:24" s="27" customFormat="1" ht="14.25">
      <c r="V96" s="28"/>
      <c r="W96" s="28"/>
      <c r="X96" s="28"/>
    </row>
    <row r="97" spans="1:24" s="27" customFormat="1" ht="26.25">
      <c r="A97" s="89" t="s">
        <v>148</v>
      </c>
      <c r="B97" s="162"/>
      <c r="C97" s="162"/>
      <c r="D97" s="162"/>
      <c r="E97" s="162"/>
      <c r="F97" s="163"/>
      <c r="G97" s="164"/>
      <c r="H97" s="163"/>
      <c r="I97" s="89"/>
      <c r="J97" s="89"/>
      <c r="V97" s="28"/>
      <c r="W97" s="28"/>
      <c r="X97" s="28"/>
    </row>
    <row r="98" spans="1:24" s="27" customFormat="1" ht="15">
      <c r="A98" s="165"/>
      <c r="B98" s="73"/>
      <c r="C98" s="73"/>
      <c r="D98" s="73"/>
      <c r="E98" s="73"/>
      <c r="F98" s="75"/>
      <c r="G98" s="76"/>
      <c r="H98" s="75"/>
      <c r="I98" s="165"/>
      <c r="J98" s="165"/>
      <c r="V98" s="28"/>
      <c r="W98" s="28"/>
      <c r="X98" s="28"/>
    </row>
    <row r="99" spans="1:24" s="27" customFormat="1" ht="15">
      <c r="A99" s="28" t="s">
        <v>149</v>
      </c>
      <c r="B99" s="94"/>
      <c r="C99" s="94"/>
      <c r="D99" s="94"/>
      <c r="E99" s="28"/>
      <c r="F99" s="166"/>
      <c r="I99" s="167"/>
      <c r="J99" s="168">
        <v>52800</v>
      </c>
      <c r="V99" s="28"/>
      <c r="W99" s="28"/>
      <c r="X99" s="28"/>
    </row>
    <row r="100" spans="1:24" s="27" customFormat="1" ht="14.25">
      <c r="A100" s="28" t="s">
        <v>238</v>
      </c>
      <c r="D100" s="94"/>
      <c r="E100" s="28"/>
      <c r="F100" s="166"/>
      <c r="G100" s="82"/>
      <c r="H100" s="82"/>
      <c r="V100" s="28"/>
      <c r="W100" s="28"/>
      <c r="X100" s="28"/>
    </row>
    <row r="101" spans="1:24" s="27" customFormat="1" ht="20.25">
      <c r="A101" s="169" t="s">
        <v>150</v>
      </c>
      <c r="B101" s="170"/>
      <c r="C101" s="170"/>
      <c r="V101" s="28"/>
      <c r="W101" s="28"/>
      <c r="X101" s="28"/>
    </row>
    <row r="102" spans="1:24" s="27" customFormat="1" ht="15">
      <c r="A102" s="169"/>
      <c r="B102" s="170"/>
      <c r="C102" s="170"/>
      <c r="D102" s="170"/>
      <c r="E102" s="170"/>
      <c r="F102" s="170"/>
      <c r="H102" s="171"/>
      <c r="V102" s="28"/>
      <c r="W102" s="28"/>
      <c r="X102" s="28"/>
    </row>
    <row r="103" spans="1:24" s="27" customFormat="1" ht="15">
      <c r="A103" s="172" t="s">
        <v>151</v>
      </c>
      <c r="B103" s="68"/>
      <c r="C103" s="68"/>
      <c r="D103" s="68"/>
      <c r="E103" s="173"/>
      <c r="F103" s="174"/>
      <c r="G103" s="174"/>
      <c r="H103" s="156"/>
      <c r="I103" s="89"/>
      <c r="J103" s="89"/>
      <c r="V103" s="28"/>
      <c r="W103" s="28"/>
      <c r="X103" s="28"/>
    </row>
    <row r="104" spans="1:24" s="27" customFormat="1" ht="15">
      <c r="A104" s="175"/>
      <c r="B104" s="176"/>
      <c r="C104" s="176"/>
      <c r="D104" s="176"/>
      <c r="E104" s="177"/>
      <c r="F104" s="178"/>
      <c r="G104" s="178"/>
      <c r="H104" s="30"/>
      <c r="I104" s="165"/>
      <c r="J104" s="165"/>
      <c r="V104" s="28"/>
      <c r="W104" s="28"/>
      <c r="X104" s="28"/>
    </row>
    <row r="105" spans="1:24" s="27" customFormat="1" ht="15">
      <c r="A105" s="179" t="s">
        <v>152</v>
      </c>
      <c r="B105" s="54"/>
      <c r="C105" s="54"/>
      <c r="D105" s="54"/>
      <c r="E105" s="54"/>
      <c r="F105" s="54"/>
      <c r="V105" s="28"/>
      <c r="W105" s="28"/>
      <c r="X105" s="28"/>
    </row>
    <row r="106" spans="1:24" s="27" customFormat="1" ht="15">
      <c r="A106" s="179" t="s">
        <v>153</v>
      </c>
      <c r="B106" s="54"/>
      <c r="C106" s="54"/>
      <c r="D106" s="54"/>
      <c r="E106" s="54"/>
      <c r="F106" s="54"/>
      <c r="J106" s="42">
        <v>775</v>
      </c>
      <c r="V106" s="28"/>
      <c r="W106" s="28"/>
      <c r="X106" s="28"/>
    </row>
    <row r="107" spans="2:24" s="27" customFormat="1" ht="14.25">
      <c r="B107" s="180"/>
      <c r="C107" s="180"/>
      <c r="D107" s="180"/>
      <c r="E107" s="54"/>
      <c r="F107" s="54"/>
      <c r="V107" s="28"/>
      <c r="W107" s="28"/>
      <c r="X107" s="28"/>
    </row>
    <row r="108" spans="1:24" s="27" customFormat="1" ht="15">
      <c r="A108" s="179" t="s">
        <v>154</v>
      </c>
      <c r="J108" s="42">
        <v>520</v>
      </c>
      <c r="V108" s="28"/>
      <c r="W108" s="28"/>
      <c r="X108" s="28"/>
    </row>
    <row r="109" spans="1:24" s="27" customFormat="1" ht="14.25">
      <c r="A109" s="170"/>
      <c r="B109" s="181"/>
      <c r="C109" s="181"/>
      <c r="D109" s="181"/>
      <c r="E109" s="181"/>
      <c r="F109" s="170"/>
      <c r="G109" s="170"/>
      <c r="V109" s="28"/>
      <c r="W109" s="28"/>
      <c r="X109" s="28"/>
    </row>
    <row r="110" spans="1:24" s="27" customFormat="1" ht="15">
      <c r="A110" s="179" t="s">
        <v>155</v>
      </c>
      <c r="B110" s="181"/>
      <c r="C110" s="181"/>
      <c r="D110" s="181"/>
      <c r="E110" s="181"/>
      <c r="F110" s="170"/>
      <c r="G110" s="170"/>
      <c r="V110" s="28"/>
      <c r="W110" s="28"/>
      <c r="X110" s="28"/>
    </row>
    <row r="111" spans="1:24" s="27" customFormat="1" ht="15">
      <c r="A111" s="182" t="s">
        <v>156</v>
      </c>
      <c r="B111" s="54"/>
      <c r="C111" s="54"/>
      <c r="D111" s="54"/>
      <c r="E111" s="54"/>
      <c r="F111" s="54"/>
      <c r="J111" s="42">
        <v>3000</v>
      </c>
      <c r="V111" s="28"/>
      <c r="W111" s="28"/>
      <c r="X111" s="28"/>
    </row>
    <row r="112" spans="1:24" s="27" customFormat="1" ht="14.25">
      <c r="A112" s="54" t="s">
        <v>157</v>
      </c>
      <c r="B112" s="54"/>
      <c r="C112" s="54"/>
      <c r="D112" s="54"/>
      <c r="E112" s="54"/>
      <c r="F112" s="54"/>
      <c r="G112" s="54"/>
      <c r="V112" s="28"/>
      <c r="W112" s="28"/>
      <c r="X112" s="28"/>
    </row>
    <row r="113" spans="1:24" s="27" customFormat="1" ht="14.25">
      <c r="A113" s="54"/>
      <c r="B113" s="54"/>
      <c r="C113" s="54"/>
      <c r="D113" s="54"/>
      <c r="E113" s="54"/>
      <c r="F113" s="54"/>
      <c r="G113" s="54"/>
      <c r="V113" s="28"/>
      <c r="W113" s="28"/>
      <c r="X113" s="28"/>
    </row>
    <row r="114" spans="1:24" s="27" customFormat="1" ht="15">
      <c r="A114" s="179" t="s">
        <v>158</v>
      </c>
      <c r="B114" s="54"/>
      <c r="C114" s="54"/>
      <c r="D114" s="54"/>
      <c r="E114" s="54"/>
      <c r="F114" s="54"/>
      <c r="G114" s="54"/>
      <c r="V114" s="28"/>
      <c r="W114" s="28"/>
      <c r="X114" s="28"/>
    </row>
    <row r="115" spans="1:24" s="27" customFormat="1" ht="20.25">
      <c r="A115" s="179" t="s">
        <v>159</v>
      </c>
      <c r="B115" s="54"/>
      <c r="C115" s="54"/>
      <c r="D115" s="54"/>
      <c r="E115" s="54"/>
      <c r="F115" s="54"/>
      <c r="G115" s="54"/>
      <c r="V115" s="28"/>
      <c r="W115" s="28"/>
      <c r="X115" s="28"/>
    </row>
    <row r="116" spans="1:24" s="27" customFormat="1" ht="14.25">
      <c r="A116" s="54"/>
      <c r="B116" s="54"/>
      <c r="C116" s="54"/>
      <c r="D116" s="54"/>
      <c r="E116" s="54"/>
      <c r="F116" s="54"/>
      <c r="G116" s="54"/>
      <c r="V116" s="28"/>
      <c r="W116" s="28"/>
      <c r="X116" s="28"/>
    </row>
    <row r="117" spans="1:24" s="27" customFormat="1" ht="15">
      <c r="A117" s="183" t="s">
        <v>160</v>
      </c>
      <c r="B117" s="184"/>
      <c r="C117" s="184"/>
      <c r="D117" s="184"/>
      <c r="E117" s="184"/>
      <c r="F117" s="183"/>
      <c r="G117" s="185"/>
      <c r="H117" s="156"/>
      <c r="I117" s="89"/>
      <c r="J117" s="89"/>
      <c r="V117" s="28"/>
      <c r="W117" s="28"/>
      <c r="X117" s="28"/>
    </row>
    <row r="118" spans="1:24" s="27" customFormat="1" ht="15">
      <c r="A118" s="186"/>
      <c r="B118" s="187"/>
      <c r="C118" s="187"/>
      <c r="D118" s="187"/>
      <c r="E118" s="187"/>
      <c r="F118" s="186"/>
      <c r="G118" s="188"/>
      <c r="H118" s="30"/>
      <c r="I118" s="165"/>
      <c r="J118" s="165"/>
      <c r="V118" s="28"/>
      <c r="W118" s="28"/>
      <c r="X118" s="28"/>
    </row>
    <row r="119" spans="1:24" s="27" customFormat="1" ht="15">
      <c r="A119" s="172" t="s">
        <v>161</v>
      </c>
      <c r="B119" s="189"/>
      <c r="C119" s="189"/>
      <c r="D119" s="189"/>
      <c r="E119" s="189"/>
      <c r="F119" s="190"/>
      <c r="G119" s="49"/>
      <c r="H119" s="156"/>
      <c r="I119" s="89"/>
      <c r="J119" s="89"/>
      <c r="V119" s="28"/>
      <c r="W119" s="28"/>
      <c r="X119" s="28"/>
    </row>
    <row r="120" spans="1:24" s="27" customFormat="1" ht="14.25">
      <c r="A120" s="171"/>
      <c r="B120" s="191"/>
      <c r="C120" s="191"/>
      <c r="D120" s="191"/>
      <c r="E120" s="191"/>
      <c r="F120" s="171"/>
      <c r="G120" s="54"/>
      <c r="V120" s="28"/>
      <c r="W120" s="28"/>
      <c r="X120" s="28"/>
    </row>
    <row r="121" spans="1:24" s="27" customFormat="1" ht="14.25">
      <c r="A121" s="171" t="s">
        <v>162</v>
      </c>
      <c r="B121" s="191"/>
      <c r="C121" s="191"/>
      <c r="D121" s="191"/>
      <c r="E121" s="191"/>
      <c r="F121" s="171"/>
      <c r="V121" s="28"/>
      <c r="W121" s="28"/>
      <c r="X121" s="28"/>
    </row>
    <row r="122" spans="1:24" s="27" customFormat="1" ht="14.25">
      <c r="A122" s="171" t="s">
        <v>163</v>
      </c>
      <c r="B122" s="170"/>
      <c r="C122" s="170"/>
      <c r="D122" s="170"/>
      <c r="E122" s="170"/>
      <c r="F122" s="170"/>
      <c r="H122" s="171"/>
      <c r="V122" s="28"/>
      <c r="W122" s="28"/>
      <c r="X122" s="28"/>
    </row>
    <row r="123" spans="1:24" s="27" customFormat="1" ht="14.25">
      <c r="A123" s="171"/>
      <c r="B123" s="170"/>
      <c r="C123" s="170"/>
      <c r="D123" s="170"/>
      <c r="E123" s="170"/>
      <c r="F123" s="170"/>
      <c r="H123" s="171"/>
      <c r="V123" s="28"/>
      <c r="W123" s="28"/>
      <c r="X123" s="28"/>
    </row>
    <row r="124" spans="1:24" s="27" customFormat="1" ht="14.25">
      <c r="A124" s="170" t="s">
        <v>164</v>
      </c>
      <c r="B124" s="52"/>
      <c r="C124" s="52"/>
      <c r="D124" s="52"/>
      <c r="E124" s="52"/>
      <c r="F124" s="192"/>
      <c r="G124" s="52"/>
      <c r="V124" s="28"/>
      <c r="W124" s="28"/>
      <c r="X124" s="28"/>
    </row>
  </sheetData>
  <sheetProtection selectLockedCells="1" selectUnlockedCells="1"/>
  <mergeCells count="8">
    <mergeCell ref="B82:E82"/>
    <mergeCell ref="C91:D91"/>
    <mergeCell ref="A1:J1"/>
    <mergeCell ref="A6:J6"/>
    <mergeCell ref="A40:J40"/>
    <mergeCell ref="A50:J50"/>
    <mergeCell ref="B58:E58"/>
    <mergeCell ref="A65:J65"/>
  </mergeCells>
  <conditionalFormatting sqref="U32:X32 N28:P29 Q28:T32 P72:Q73 K61:P66 K44:L45 U37:W38 M35:R35 K33:T34 B97:H98 H90:J90 A3 K46:P48 K55:P58 P77:Q81">
    <cfRule type="cellIs" priority="1" dxfId="0" operator="equal" stopIfTrue="1">
      <formula>"Entf."</formula>
    </cfRule>
  </conditionalFormatting>
  <conditionalFormatting sqref="K49:P51">
    <cfRule type="cellIs" priority="3" dxfId="0" operator="equal" stopIfTrue="1">
      <formula>"Entf."</formula>
    </cfRule>
  </conditionalFormatting>
  <conditionalFormatting sqref="G90">
    <cfRule type="cellIs" priority="4" dxfId="0" operator="equal" stopIfTrue="1">
      <formula>"Entf."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 scale="55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БРЭНД МЕДИА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Официальный прайс-лист на ручки Senator с логотипом 2018</dc:title>
  <dc:subject/>
  <dc:creator>www.brandmedia.su</dc:creator>
  <cp:keywords>ручки, сенатор, senator, цены, логотип, нанесение, дилер, Москва</cp:keywords>
  <dc:description/>
  <cp:lastModifiedBy>Павел</cp:lastModifiedBy>
  <cp:lastPrinted>2018-03-02T17:01:18Z</cp:lastPrinted>
  <dcterms:created xsi:type="dcterms:W3CDTF">2016-03-22T08:40:14Z</dcterms:created>
  <dcterms:modified xsi:type="dcterms:W3CDTF">2018-03-02T17:02:28Z</dcterms:modified>
  <cp:category/>
  <cp:version/>
  <cp:contentType/>
  <cp:contentStatus/>
</cp:coreProperties>
</file>